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Z:\HSE\2. Environment\11. Audit, Reporting &amp; Review\Website Reporting\FY22\0222 February\"/>
    </mc:Choice>
  </mc:AlternateContent>
  <xr:revisionPtr revIDLastSave="0" documentId="13_ncr:1_{E7DB67D0-9058-4846-99C0-E5191AF32D67}" xr6:coauthVersionLast="47" xr6:coauthVersionMax="47" xr10:uidLastSave="{00000000-0000-0000-0000-000000000000}"/>
  <bookViews>
    <workbookView showSheetTabs="0" xWindow="28680" yWindow="-120" windowWidth="29040" windowHeight="15840" tabRatio="1000" xr2:uid="{00000000-000D-0000-FFFF-FFFF00000000}"/>
  </bookViews>
  <sheets>
    <sheet name="Menu" sheetId="2" r:id="rId1"/>
    <sheet name="Abbreviations" sheetId="8" r:id="rId2"/>
    <sheet name="Sitemap #1 Air" sheetId="11" r:id="rId3"/>
    <sheet name="Air Monitoring PM10" sheetId="12" r:id="rId4"/>
    <sheet name="Sitemap #2 Water" sheetId="14" r:id="rId5"/>
    <sheet name="Water Discharge" sheetId="6" r:id="rId6"/>
    <sheet name="Sitemap #3 Noise" sheetId="15" r:id="rId7"/>
    <sheet name="Noise" sheetId="18" r:id="rId8"/>
    <sheet name="Sitemap #4 Blast" sheetId="16" r:id="rId9"/>
    <sheet name="Blasting (Overpressure)" sheetId="5" r:id="rId10"/>
    <sheet name="Blasting (Vibration)" sheetId="17" r:id="rId11"/>
    <sheet name="Correction Log"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____Yr1" localSheetId="10">#REF!</definedName>
    <definedName name="______Yr1" localSheetId="7">#REF!</definedName>
    <definedName name="______Yr1" localSheetId="5">#REF!</definedName>
    <definedName name="______Yr1">#REF!</definedName>
    <definedName name="______Yr10" localSheetId="10">#REF!</definedName>
    <definedName name="______Yr10" localSheetId="5">#REF!</definedName>
    <definedName name="______Yr10">#REF!</definedName>
    <definedName name="______Yr11" localSheetId="10">#REF!</definedName>
    <definedName name="______Yr11" localSheetId="5">#REF!</definedName>
    <definedName name="______Yr11">#REF!</definedName>
    <definedName name="______Yr12" localSheetId="10">#REF!</definedName>
    <definedName name="______Yr12" localSheetId="5">#REF!</definedName>
    <definedName name="______Yr12">#REF!</definedName>
    <definedName name="______Yr13" localSheetId="10">#REF!</definedName>
    <definedName name="______Yr13" localSheetId="5">#REF!</definedName>
    <definedName name="______Yr13">#REF!</definedName>
    <definedName name="______Yr14" localSheetId="10">#REF!</definedName>
    <definedName name="______Yr14" localSheetId="5">#REF!</definedName>
    <definedName name="______Yr14">#REF!</definedName>
    <definedName name="______Yr15" localSheetId="10">#REF!</definedName>
    <definedName name="______Yr15" localSheetId="5">#REF!</definedName>
    <definedName name="______Yr15">#REF!</definedName>
    <definedName name="______Yr16" localSheetId="10">#REF!</definedName>
    <definedName name="______Yr16" localSheetId="5">#REF!</definedName>
    <definedName name="______Yr16">#REF!</definedName>
    <definedName name="______Yr17" localSheetId="10">#REF!</definedName>
    <definedName name="______Yr17" localSheetId="5">#REF!</definedName>
    <definedName name="______Yr17">#REF!</definedName>
    <definedName name="______Yr18" localSheetId="10">#REF!</definedName>
    <definedName name="______Yr18" localSheetId="5">#REF!</definedName>
    <definedName name="______Yr18">#REF!</definedName>
    <definedName name="______Yr19" localSheetId="10">#REF!</definedName>
    <definedName name="______Yr19" localSheetId="5">#REF!</definedName>
    <definedName name="______Yr19">#REF!</definedName>
    <definedName name="______Yr2" localSheetId="10">#REF!</definedName>
    <definedName name="______Yr2" localSheetId="5">#REF!</definedName>
    <definedName name="______Yr2">#REF!</definedName>
    <definedName name="______Yr20" localSheetId="10">#REF!</definedName>
    <definedName name="______Yr20" localSheetId="5">#REF!</definedName>
    <definedName name="______Yr20">#REF!</definedName>
    <definedName name="______Yr21" localSheetId="10">#REF!</definedName>
    <definedName name="______Yr21" localSheetId="5">#REF!</definedName>
    <definedName name="______Yr21">#REF!</definedName>
    <definedName name="______Yr22" localSheetId="10">#REF!</definedName>
    <definedName name="______Yr22" localSheetId="5">#REF!</definedName>
    <definedName name="______Yr22">#REF!</definedName>
    <definedName name="______Yr23" localSheetId="10">#REF!</definedName>
    <definedName name="______Yr23" localSheetId="5">#REF!</definedName>
    <definedName name="______Yr23">#REF!</definedName>
    <definedName name="______Yr24" localSheetId="10">#REF!</definedName>
    <definedName name="______Yr24" localSheetId="5">#REF!</definedName>
    <definedName name="______Yr24">#REF!</definedName>
    <definedName name="______Yr25" localSheetId="10">#REF!</definedName>
    <definedName name="______Yr25" localSheetId="5">#REF!</definedName>
    <definedName name="______Yr25">#REF!</definedName>
    <definedName name="______Yr3" localSheetId="10">#REF!</definedName>
    <definedName name="______Yr3" localSheetId="5">#REF!</definedName>
    <definedName name="______Yr3">#REF!</definedName>
    <definedName name="______Yr4" localSheetId="10">#REF!</definedName>
    <definedName name="______Yr4" localSheetId="5">#REF!</definedName>
    <definedName name="______Yr4">#REF!</definedName>
    <definedName name="______Yr5" localSheetId="10">#REF!</definedName>
    <definedName name="______Yr5" localSheetId="5">#REF!</definedName>
    <definedName name="______Yr5">#REF!</definedName>
    <definedName name="______Yr6" localSheetId="10">#REF!</definedName>
    <definedName name="______Yr6" localSheetId="5">#REF!</definedName>
    <definedName name="______Yr6">#REF!</definedName>
    <definedName name="______Yr7" localSheetId="10">#REF!</definedName>
    <definedName name="______Yr7" localSheetId="5">#REF!</definedName>
    <definedName name="______Yr7">#REF!</definedName>
    <definedName name="______Yr8" localSheetId="10">#REF!</definedName>
    <definedName name="______Yr8" localSheetId="5">#REF!</definedName>
    <definedName name="______Yr8">#REF!</definedName>
    <definedName name="______Yr9" localSheetId="10">#REF!</definedName>
    <definedName name="______Yr9" localSheetId="5">#REF!</definedName>
    <definedName name="______Yr9">#REF!</definedName>
    <definedName name="_____x3" localSheetId="10">'[1]Well Assumptions'!#REF!</definedName>
    <definedName name="_____x3" localSheetId="5">'[1]Well Assumptions'!#REF!</definedName>
    <definedName name="_____x3">'[1]Well Assumptions'!#REF!</definedName>
    <definedName name="_____x5" localSheetId="10">'[1]Well Assumptions'!#REF!</definedName>
    <definedName name="_____x5" localSheetId="5">'[1]Well Assumptions'!#REF!</definedName>
    <definedName name="_____x5">'[1]Well Assumptions'!#REF!</definedName>
    <definedName name="_____x6" localSheetId="10">'[1]Well Assumptions'!#REF!</definedName>
    <definedName name="_____x6" localSheetId="5">'[1]Well Assumptions'!#REF!</definedName>
    <definedName name="_____x6">'[1]Well Assumptions'!#REF!</definedName>
    <definedName name="_____x7" localSheetId="10">'[1]Well Assumptions'!#REF!</definedName>
    <definedName name="_____x7" localSheetId="5">'[1]Well Assumptions'!#REF!</definedName>
    <definedName name="_____x7">'[1]Well Assumptions'!#REF!</definedName>
    <definedName name="_____x8" localSheetId="10">'[1]Well Assumptions'!#REF!</definedName>
    <definedName name="_____x8" localSheetId="5">'[1]Well Assumptions'!#REF!</definedName>
    <definedName name="_____x8">'[1]Well Assumptions'!#REF!</definedName>
    <definedName name="_____x9" localSheetId="10">'[1]Well Assumptions'!#REF!</definedName>
    <definedName name="_____x9" localSheetId="5">'[1]Well Assumptions'!#REF!</definedName>
    <definedName name="_____x9">'[1]Well Assumptions'!#REF!</definedName>
    <definedName name="_____Yr1" localSheetId="10">#REF!</definedName>
    <definedName name="_____Yr1" localSheetId="5">#REF!</definedName>
    <definedName name="_____Yr1">#REF!</definedName>
    <definedName name="_____Yr10" localSheetId="10">#REF!</definedName>
    <definedName name="_____Yr10" localSheetId="5">#REF!</definedName>
    <definedName name="_____Yr10">#REF!</definedName>
    <definedName name="_____Yr11" localSheetId="10">#REF!</definedName>
    <definedName name="_____Yr11" localSheetId="5">#REF!</definedName>
    <definedName name="_____Yr11">#REF!</definedName>
    <definedName name="_____Yr12" localSheetId="10">#REF!</definedName>
    <definedName name="_____Yr12" localSheetId="5">#REF!</definedName>
    <definedName name="_____Yr12">#REF!</definedName>
    <definedName name="_____Yr13" localSheetId="10">#REF!</definedName>
    <definedName name="_____Yr13" localSheetId="5">#REF!</definedName>
    <definedName name="_____Yr13">#REF!</definedName>
    <definedName name="_____Yr14" localSheetId="10">#REF!</definedName>
    <definedName name="_____Yr14" localSheetId="5">#REF!</definedName>
    <definedName name="_____Yr14">#REF!</definedName>
    <definedName name="_____Yr15" localSheetId="10">#REF!</definedName>
    <definedName name="_____Yr15" localSheetId="5">#REF!</definedName>
    <definedName name="_____Yr15">#REF!</definedName>
    <definedName name="_____Yr16" localSheetId="10">#REF!</definedName>
    <definedName name="_____Yr16" localSheetId="5">#REF!</definedName>
    <definedName name="_____Yr16">#REF!</definedName>
    <definedName name="_____Yr17" localSheetId="10">#REF!</definedName>
    <definedName name="_____Yr17" localSheetId="5">#REF!</definedName>
    <definedName name="_____Yr17">#REF!</definedName>
    <definedName name="_____Yr18" localSheetId="10">#REF!</definedName>
    <definedName name="_____Yr18" localSheetId="5">#REF!</definedName>
    <definedName name="_____Yr18">#REF!</definedName>
    <definedName name="_____Yr19" localSheetId="10">#REF!</definedName>
    <definedName name="_____Yr19" localSheetId="5">#REF!</definedName>
    <definedName name="_____Yr19">#REF!</definedName>
    <definedName name="_____Yr2" localSheetId="10">#REF!</definedName>
    <definedName name="_____Yr2" localSheetId="5">#REF!</definedName>
    <definedName name="_____Yr2">#REF!</definedName>
    <definedName name="_____Yr20" localSheetId="10">#REF!</definedName>
    <definedName name="_____Yr20" localSheetId="5">#REF!</definedName>
    <definedName name="_____Yr20">#REF!</definedName>
    <definedName name="_____Yr21" localSheetId="10">#REF!</definedName>
    <definedName name="_____Yr21" localSheetId="5">#REF!</definedName>
    <definedName name="_____Yr21">#REF!</definedName>
    <definedName name="_____Yr22" localSheetId="10">#REF!</definedName>
    <definedName name="_____Yr22" localSheetId="5">#REF!</definedName>
    <definedName name="_____Yr22">#REF!</definedName>
    <definedName name="_____Yr23" localSheetId="10">#REF!</definedName>
    <definedName name="_____Yr23" localSheetId="5">#REF!</definedName>
    <definedName name="_____Yr23">#REF!</definedName>
    <definedName name="_____Yr24" localSheetId="10">#REF!</definedName>
    <definedName name="_____Yr24" localSheetId="5">#REF!</definedName>
    <definedName name="_____Yr24">#REF!</definedName>
    <definedName name="_____Yr25" localSheetId="10">#REF!</definedName>
    <definedName name="_____Yr25" localSheetId="5">#REF!</definedName>
    <definedName name="_____Yr25">#REF!</definedName>
    <definedName name="_____Yr3" localSheetId="10">#REF!</definedName>
    <definedName name="_____Yr3" localSheetId="5">#REF!</definedName>
    <definedName name="_____Yr3">#REF!</definedName>
    <definedName name="_____Yr4" localSheetId="10">#REF!</definedName>
    <definedName name="_____Yr4" localSheetId="5">#REF!</definedName>
    <definedName name="_____Yr4">#REF!</definedName>
    <definedName name="_____Yr5" localSheetId="10">#REF!</definedName>
    <definedName name="_____Yr5" localSheetId="5">#REF!</definedName>
    <definedName name="_____Yr5">#REF!</definedName>
    <definedName name="_____Yr6" localSheetId="10">#REF!</definedName>
    <definedName name="_____Yr6" localSheetId="5">#REF!</definedName>
    <definedName name="_____Yr6">#REF!</definedName>
    <definedName name="_____Yr7" localSheetId="10">#REF!</definedName>
    <definedName name="_____Yr7" localSheetId="5">#REF!</definedName>
    <definedName name="_____Yr7">#REF!</definedName>
    <definedName name="_____Yr8" localSheetId="10">#REF!</definedName>
    <definedName name="_____Yr8" localSheetId="5">#REF!</definedName>
    <definedName name="_____Yr8">#REF!</definedName>
    <definedName name="_____Yr9" localSheetId="10">#REF!</definedName>
    <definedName name="_____Yr9" localSheetId="5">#REF!</definedName>
    <definedName name="_____Yr9">#REF!</definedName>
    <definedName name="____gbp01">[2]Instructions!$G$27</definedName>
    <definedName name="____x3" localSheetId="10">'[1]Well Assumptions'!#REF!</definedName>
    <definedName name="____x3" localSheetId="5">'[1]Well Assumptions'!#REF!</definedName>
    <definedName name="____x3">'[1]Well Assumptions'!#REF!</definedName>
    <definedName name="____x5" localSheetId="10">'[1]Well Assumptions'!#REF!</definedName>
    <definedName name="____x5" localSheetId="5">'[1]Well Assumptions'!#REF!</definedName>
    <definedName name="____x5">'[1]Well Assumptions'!#REF!</definedName>
    <definedName name="____x6" localSheetId="10">'[1]Well Assumptions'!#REF!</definedName>
    <definedName name="____x6" localSheetId="5">'[1]Well Assumptions'!#REF!</definedName>
    <definedName name="____x6">'[1]Well Assumptions'!#REF!</definedName>
    <definedName name="____x7" localSheetId="10">'[1]Well Assumptions'!#REF!</definedName>
    <definedName name="____x7" localSheetId="5">'[1]Well Assumptions'!#REF!</definedName>
    <definedName name="____x7">'[1]Well Assumptions'!#REF!</definedName>
    <definedName name="____x8" localSheetId="10">'[1]Well Assumptions'!#REF!</definedName>
    <definedName name="____x8" localSheetId="5">'[1]Well Assumptions'!#REF!</definedName>
    <definedName name="____x8">'[1]Well Assumptions'!#REF!</definedName>
    <definedName name="____x9" localSheetId="10">'[1]Well Assumptions'!#REF!</definedName>
    <definedName name="____x9" localSheetId="5">'[1]Well Assumptions'!#REF!</definedName>
    <definedName name="____x9">'[1]Well Assumptions'!#REF!</definedName>
    <definedName name="____Yr1" localSheetId="10">#REF!</definedName>
    <definedName name="____Yr1" localSheetId="5">#REF!</definedName>
    <definedName name="____Yr1">#REF!</definedName>
    <definedName name="____Yr10" localSheetId="10">#REF!</definedName>
    <definedName name="____Yr10" localSheetId="5">#REF!</definedName>
    <definedName name="____Yr10">#REF!</definedName>
    <definedName name="____Yr11" localSheetId="10">#REF!</definedName>
    <definedName name="____Yr11" localSheetId="5">#REF!</definedName>
    <definedName name="____Yr11">#REF!</definedName>
    <definedName name="____Yr12" localSheetId="10">#REF!</definedName>
    <definedName name="____Yr12" localSheetId="5">#REF!</definedName>
    <definedName name="____Yr12">#REF!</definedName>
    <definedName name="____Yr13" localSheetId="10">#REF!</definedName>
    <definedName name="____Yr13" localSheetId="5">#REF!</definedName>
    <definedName name="____Yr13">#REF!</definedName>
    <definedName name="____Yr14" localSheetId="10">#REF!</definedName>
    <definedName name="____Yr14" localSheetId="5">#REF!</definedName>
    <definedName name="____Yr14">#REF!</definedName>
    <definedName name="____Yr15" localSheetId="10">#REF!</definedName>
    <definedName name="____Yr15" localSheetId="5">#REF!</definedName>
    <definedName name="____Yr15">#REF!</definedName>
    <definedName name="____Yr16" localSheetId="10">#REF!</definedName>
    <definedName name="____Yr16" localSheetId="5">#REF!</definedName>
    <definedName name="____Yr16">#REF!</definedName>
    <definedName name="____Yr17" localSheetId="10">#REF!</definedName>
    <definedName name="____Yr17" localSheetId="5">#REF!</definedName>
    <definedName name="____Yr17">#REF!</definedName>
    <definedName name="____Yr18" localSheetId="10">#REF!</definedName>
    <definedName name="____Yr18" localSheetId="5">#REF!</definedName>
    <definedName name="____Yr18">#REF!</definedName>
    <definedName name="____Yr19" localSheetId="10">#REF!</definedName>
    <definedName name="____Yr19" localSheetId="5">#REF!</definedName>
    <definedName name="____Yr19">#REF!</definedName>
    <definedName name="____Yr2" localSheetId="10">#REF!</definedName>
    <definedName name="____Yr2" localSheetId="5">#REF!</definedName>
    <definedName name="____Yr2">#REF!</definedName>
    <definedName name="____Yr20" localSheetId="10">#REF!</definedName>
    <definedName name="____Yr20" localSheetId="5">#REF!</definedName>
    <definedName name="____Yr20">#REF!</definedName>
    <definedName name="____Yr21" localSheetId="10">#REF!</definedName>
    <definedName name="____Yr21" localSheetId="5">#REF!</definedName>
    <definedName name="____Yr21">#REF!</definedName>
    <definedName name="____Yr22" localSheetId="10">#REF!</definedName>
    <definedName name="____Yr22" localSheetId="5">#REF!</definedName>
    <definedName name="____Yr22">#REF!</definedName>
    <definedName name="____Yr23" localSheetId="10">#REF!</definedName>
    <definedName name="____Yr23" localSheetId="5">#REF!</definedName>
    <definedName name="____Yr23">#REF!</definedName>
    <definedName name="____Yr24" localSheetId="10">#REF!</definedName>
    <definedName name="____Yr24" localSheetId="5">#REF!</definedName>
    <definedName name="____Yr24">#REF!</definedName>
    <definedName name="____Yr25" localSheetId="10">#REF!</definedName>
    <definedName name="____Yr25" localSheetId="5">#REF!</definedName>
    <definedName name="____Yr25">#REF!</definedName>
    <definedName name="____Yr3" localSheetId="10">#REF!</definedName>
    <definedName name="____Yr3" localSheetId="5">#REF!</definedName>
    <definedName name="____Yr3">#REF!</definedName>
    <definedName name="____Yr4" localSheetId="10">#REF!</definedName>
    <definedName name="____Yr4" localSheetId="5">#REF!</definedName>
    <definedName name="____Yr4">#REF!</definedName>
    <definedName name="____Yr5" localSheetId="10">#REF!</definedName>
    <definedName name="____Yr5" localSheetId="5">#REF!</definedName>
    <definedName name="____Yr5">#REF!</definedName>
    <definedName name="____Yr6" localSheetId="10">#REF!</definedName>
    <definedName name="____Yr6" localSheetId="5">#REF!</definedName>
    <definedName name="____Yr6">#REF!</definedName>
    <definedName name="____Yr7" localSheetId="10">#REF!</definedName>
    <definedName name="____Yr7" localSheetId="5">#REF!</definedName>
    <definedName name="____Yr7">#REF!</definedName>
    <definedName name="____Yr8" localSheetId="10">#REF!</definedName>
    <definedName name="____Yr8" localSheetId="5">#REF!</definedName>
    <definedName name="____Yr8">#REF!</definedName>
    <definedName name="____Yr9" localSheetId="10">#REF!</definedName>
    <definedName name="____Yr9" localSheetId="5">#REF!</definedName>
    <definedName name="____Yr9">#REF!</definedName>
    <definedName name="___gbp01">[2]Instructions!$G$27</definedName>
    <definedName name="___x3" localSheetId="10">'[1]Well Assumptions'!#REF!</definedName>
    <definedName name="___x3" localSheetId="5">'[1]Well Assumptions'!#REF!</definedName>
    <definedName name="___x3">'[1]Well Assumptions'!#REF!</definedName>
    <definedName name="___x5" localSheetId="10">'[1]Well Assumptions'!#REF!</definedName>
    <definedName name="___x5" localSheetId="5">'[1]Well Assumptions'!#REF!</definedName>
    <definedName name="___x5">'[1]Well Assumptions'!#REF!</definedName>
    <definedName name="___x6" localSheetId="10">'[1]Well Assumptions'!#REF!</definedName>
    <definedName name="___x6" localSheetId="5">'[1]Well Assumptions'!#REF!</definedName>
    <definedName name="___x6">'[1]Well Assumptions'!#REF!</definedName>
    <definedName name="___x7" localSheetId="10">'[1]Well Assumptions'!#REF!</definedName>
    <definedName name="___x7" localSheetId="5">'[1]Well Assumptions'!#REF!</definedName>
    <definedName name="___x7">'[1]Well Assumptions'!#REF!</definedName>
    <definedName name="___x8" localSheetId="10">'[1]Well Assumptions'!#REF!</definedName>
    <definedName name="___x8" localSheetId="5">'[1]Well Assumptions'!#REF!</definedName>
    <definedName name="___x8">'[1]Well Assumptions'!#REF!</definedName>
    <definedName name="___x9" localSheetId="10">'[1]Well Assumptions'!#REF!</definedName>
    <definedName name="___x9" localSheetId="5">'[1]Well Assumptions'!#REF!</definedName>
    <definedName name="___x9">'[1]Well Assumptions'!#REF!</definedName>
    <definedName name="__123Graph_A" localSheetId="10" hidden="1">'[3]Cash Flow'!#REF!</definedName>
    <definedName name="__123Graph_A" localSheetId="5" hidden="1">'[3]Cash Flow'!#REF!</definedName>
    <definedName name="__123Graph_A" hidden="1">'[3]Cash Flow'!#REF!</definedName>
    <definedName name="__123Graph_ANORMAL" localSheetId="10" hidden="1">'[3]Cash Flow'!#REF!</definedName>
    <definedName name="__123Graph_ANORMAL" localSheetId="5" hidden="1">'[3]Cash Flow'!#REF!</definedName>
    <definedName name="__123Graph_ANORMAL" hidden="1">'[3]Cash Flow'!#REF!</definedName>
    <definedName name="__123Graph_X" localSheetId="10" hidden="1">'[3]Cash Flow'!#REF!</definedName>
    <definedName name="__123Graph_X" localSheetId="5" hidden="1">'[3]Cash Flow'!#REF!</definedName>
    <definedName name="__123Graph_X" hidden="1">'[3]Cash Flow'!#REF!</definedName>
    <definedName name="__123Graph_XNORMAL" localSheetId="10" hidden="1">'[3]Cash Flow'!#REF!</definedName>
    <definedName name="__123Graph_XNORMAL" localSheetId="5" hidden="1">'[3]Cash Flow'!#REF!</definedName>
    <definedName name="__123Graph_XNORMAL" hidden="1">'[3]Cash Flow'!#REF!</definedName>
    <definedName name="__gbp01">[2]Instructions!$G$27</definedName>
    <definedName name="__x3" localSheetId="10">'[1]Well Assumptions'!#REF!</definedName>
    <definedName name="__x3" localSheetId="5">'[1]Well Assumptions'!#REF!</definedName>
    <definedName name="__x3">'[1]Well Assumptions'!#REF!</definedName>
    <definedName name="__x5" localSheetId="10">'[1]Well Assumptions'!#REF!</definedName>
    <definedName name="__x5" localSheetId="5">'[1]Well Assumptions'!#REF!</definedName>
    <definedName name="__x5">'[1]Well Assumptions'!#REF!</definedName>
    <definedName name="__x6" localSheetId="10">'[1]Well Assumptions'!#REF!</definedName>
    <definedName name="__x6" localSheetId="5">'[1]Well Assumptions'!#REF!</definedName>
    <definedName name="__x6">'[1]Well Assumptions'!#REF!</definedName>
    <definedName name="__x7" localSheetId="10">'[1]Well Assumptions'!#REF!</definedName>
    <definedName name="__x7" localSheetId="5">'[1]Well Assumptions'!#REF!</definedName>
    <definedName name="__x7">'[1]Well Assumptions'!#REF!</definedName>
    <definedName name="__x8" localSheetId="10">'[1]Well Assumptions'!#REF!</definedName>
    <definedName name="__x8" localSheetId="5">'[1]Well Assumptions'!#REF!</definedName>
    <definedName name="__x8">'[1]Well Assumptions'!#REF!</definedName>
    <definedName name="__x9" localSheetId="10">'[1]Well Assumptions'!#REF!</definedName>
    <definedName name="__x9" localSheetId="5">'[1]Well Assumptions'!#REF!</definedName>
    <definedName name="__x9">'[1]Well Assumptions'!#REF!</definedName>
    <definedName name="__Yr1" localSheetId="10">#REF!</definedName>
    <definedName name="__Yr1" localSheetId="5">#REF!</definedName>
    <definedName name="__Yr1">#REF!</definedName>
    <definedName name="__Yr10" localSheetId="10">#REF!</definedName>
    <definedName name="__Yr10" localSheetId="5">#REF!</definedName>
    <definedName name="__Yr10">#REF!</definedName>
    <definedName name="__Yr11" localSheetId="10">#REF!</definedName>
    <definedName name="__Yr11" localSheetId="5">#REF!</definedName>
    <definedName name="__Yr11">#REF!</definedName>
    <definedName name="__Yr12" localSheetId="10">#REF!</definedName>
    <definedName name="__Yr12" localSheetId="5">#REF!</definedName>
    <definedName name="__Yr12">#REF!</definedName>
    <definedName name="__Yr13" localSheetId="10">#REF!</definedName>
    <definedName name="__Yr13" localSheetId="5">#REF!</definedName>
    <definedName name="__Yr13">#REF!</definedName>
    <definedName name="__Yr14" localSheetId="10">#REF!</definedName>
    <definedName name="__Yr14" localSheetId="5">#REF!</definedName>
    <definedName name="__Yr14">#REF!</definedName>
    <definedName name="__Yr15" localSheetId="10">#REF!</definedName>
    <definedName name="__Yr15" localSheetId="5">#REF!</definedName>
    <definedName name="__Yr15">#REF!</definedName>
    <definedName name="__Yr16" localSheetId="10">#REF!</definedName>
    <definedName name="__Yr16" localSheetId="5">#REF!</definedName>
    <definedName name="__Yr16">#REF!</definedName>
    <definedName name="__Yr17" localSheetId="10">#REF!</definedName>
    <definedName name="__Yr17" localSheetId="5">#REF!</definedName>
    <definedName name="__Yr17">#REF!</definedName>
    <definedName name="__Yr18" localSheetId="10">#REF!</definedName>
    <definedName name="__Yr18" localSheetId="5">#REF!</definedName>
    <definedName name="__Yr18">#REF!</definedName>
    <definedName name="__Yr19" localSheetId="10">#REF!</definedName>
    <definedName name="__Yr19" localSheetId="5">#REF!</definedName>
    <definedName name="__Yr19">#REF!</definedName>
    <definedName name="__Yr2" localSheetId="10">#REF!</definedName>
    <definedName name="__Yr2" localSheetId="5">#REF!</definedName>
    <definedName name="__Yr2">#REF!</definedName>
    <definedName name="__Yr20" localSheetId="10">#REF!</definedName>
    <definedName name="__Yr20" localSheetId="5">#REF!</definedName>
    <definedName name="__Yr20">#REF!</definedName>
    <definedName name="__Yr21" localSheetId="10">#REF!</definedName>
    <definedName name="__Yr21" localSheetId="5">#REF!</definedName>
    <definedName name="__Yr21">#REF!</definedName>
    <definedName name="__Yr22" localSheetId="10">#REF!</definedName>
    <definedName name="__Yr22" localSheetId="5">#REF!</definedName>
    <definedName name="__Yr22">#REF!</definedName>
    <definedName name="__Yr23" localSheetId="10">#REF!</definedName>
    <definedName name="__Yr23" localSheetId="5">#REF!</definedName>
    <definedName name="__Yr23">#REF!</definedName>
    <definedName name="__Yr24" localSheetId="10">#REF!</definedName>
    <definedName name="__Yr24" localSheetId="5">#REF!</definedName>
    <definedName name="__Yr24">#REF!</definedName>
    <definedName name="__Yr25" localSheetId="10">#REF!</definedName>
    <definedName name="__Yr25" localSheetId="5">#REF!</definedName>
    <definedName name="__Yr25">#REF!</definedName>
    <definedName name="__Yr3" localSheetId="10">#REF!</definedName>
    <definedName name="__Yr3" localSheetId="5">#REF!</definedName>
    <definedName name="__Yr3">#REF!</definedName>
    <definedName name="__Yr4" localSheetId="10">#REF!</definedName>
    <definedName name="__Yr4" localSheetId="5">#REF!</definedName>
    <definedName name="__Yr4">#REF!</definedName>
    <definedName name="__Yr5" localSheetId="10">#REF!</definedName>
    <definedName name="__Yr5" localSheetId="5">#REF!</definedName>
    <definedName name="__Yr5">#REF!</definedName>
    <definedName name="__Yr6" localSheetId="10">#REF!</definedName>
    <definedName name="__Yr6" localSheetId="5">#REF!</definedName>
    <definedName name="__Yr6">#REF!</definedName>
    <definedName name="__Yr7" localSheetId="10">#REF!</definedName>
    <definedName name="__Yr7" localSheetId="5">#REF!</definedName>
    <definedName name="__Yr7">#REF!</definedName>
    <definedName name="__Yr8" localSheetId="10">#REF!</definedName>
    <definedName name="__Yr8" localSheetId="5">#REF!</definedName>
    <definedName name="__Yr8">#REF!</definedName>
    <definedName name="__Yr9" localSheetId="10">#REF!</definedName>
    <definedName name="__Yr9" localSheetId="5">#REF!</definedName>
    <definedName name="__Yr9">#REF!</definedName>
    <definedName name="_95" localSheetId="10">#REF!</definedName>
    <definedName name="_95" localSheetId="5">#REF!</definedName>
    <definedName name="_95">#REF!</definedName>
    <definedName name="_xlnm._FilterDatabase" localSheetId="9" hidden="1">'Blasting (Overpressure)'!$A$23:$K$30</definedName>
    <definedName name="_xlnm._FilterDatabase" localSheetId="10" hidden="1">'Blasting (Vibration)'!$A$23:$K$63</definedName>
    <definedName name="_xlnm._FilterDatabase" localSheetId="7" hidden="1">Noise!$A$25:$O$33</definedName>
    <definedName name="_gbp01">[2]Instructions!$G$27</definedName>
    <definedName name="_Order1" hidden="1">0</definedName>
    <definedName name="_Yr1" localSheetId="10">#REF!</definedName>
    <definedName name="_Yr1" localSheetId="5">#REF!</definedName>
    <definedName name="_Yr1">#REF!</definedName>
    <definedName name="_Yr10" localSheetId="10">#REF!</definedName>
    <definedName name="_Yr10" localSheetId="5">#REF!</definedName>
    <definedName name="_Yr10">#REF!</definedName>
    <definedName name="_Yr11" localSheetId="10">#REF!</definedName>
    <definedName name="_Yr11" localSheetId="5">#REF!</definedName>
    <definedName name="_Yr11">#REF!</definedName>
    <definedName name="_Yr12" localSheetId="10">#REF!</definedName>
    <definedName name="_Yr12" localSheetId="5">#REF!</definedName>
    <definedName name="_Yr12">#REF!</definedName>
    <definedName name="_Yr13" localSheetId="10">#REF!</definedName>
    <definedName name="_Yr13" localSheetId="5">#REF!</definedName>
    <definedName name="_Yr13">#REF!</definedName>
    <definedName name="_Yr14" localSheetId="10">#REF!</definedName>
    <definedName name="_Yr14" localSheetId="5">#REF!</definedName>
    <definedName name="_Yr14">#REF!</definedName>
    <definedName name="_Yr15" localSheetId="10">#REF!</definedName>
    <definedName name="_Yr15" localSheetId="5">#REF!</definedName>
    <definedName name="_Yr15">#REF!</definedName>
    <definedName name="_Yr16" localSheetId="10">#REF!</definedName>
    <definedName name="_Yr16" localSheetId="5">#REF!</definedName>
    <definedName name="_Yr16">#REF!</definedName>
    <definedName name="_Yr17" localSheetId="10">#REF!</definedName>
    <definedName name="_Yr17" localSheetId="5">#REF!</definedName>
    <definedName name="_Yr17">#REF!</definedName>
    <definedName name="_Yr18" localSheetId="10">#REF!</definedName>
    <definedName name="_Yr18" localSheetId="5">#REF!</definedName>
    <definedName name="_Yr18">#REF!</definedName>
    <definedName name="_Yr19" localSheetId="10">#REF!</definedName>
    <definedName name="_Yr19" localSheetId="5">#REF!</definedName>
    <definedName name="_Yr19">#REF!</definedName>
    <definedName name="_Yr2" localSheetId="10">#REF!</definedName>
    <definedName name="_Yr2" localSheetId="5">#REF!</definedName>
    <definedName name="_Yr2">#REF!</definedName>
    <definedName name="_Yr20" localSheetId="10">#REF!</definedName>
    <definedName name="_Yr20" localSheetId="5">#REF!</definedName>
    <definedName name="_Yr20">#REF!</definedName>
    <definedName name="_Yr21" localSheetId="10">#REF!</definedName>
    <definedName name="_Yr21" localSheetId="5">#REF!</definedName>
    <definedName name="_Yr21">#REF!</definedName>
    <definedName name="_Yr22" localSheetId="10">#REF!</definedName>
    <definedName name="_Yr22" localSheetId="5">#REF!</definedName>
    <definedName name="_Yr22">#REF!</definedName>
    <definedName name="_Yr23" localSheetId="10">#REF!</definedName>
    <definedName name="_Yr23" localSheetId="5">#REF!</definedName>
    <definedName name="_Yr23">#REF!</definedName>
    <definedName name="_Yr24" localSheetId="10">#REF!</definedName>
    <definedName name="_Yr24" localSheetId="5">#REF!</definedName>
    <definedName name="_Yr24">#REF!</definedName>
    <definedName name="_Yr25" localSheetId="10">#REF!</definedName>
    <definedName name="_Yr25" localSheetId="5">#REF!</definedName>
    <definedName name="_Yr25">#REF!</definedName>
    <definedName name="_Yr3" localSheetId="10">#REF!</definedName>
    <definedName name="_Yr3" localSheetId="5">#REF!</definedName>
    <definedName name="_Yr3">#REF!</definedName>
    <definedName name="_Yr4" localSheetId="10">#REF!</definedName>
    <definedName name="_Yr4" localSheetId="5">#REF!</definedName>
    <definedName name="_Yr4">#REF!</definedName>
    <definedName name="_Yr5" localSheetId="10">#REF!</definedName>
    <definedName name="_Yr5" localSheetId="5">#REF!</definedName>
    <definedName name="_Yr5">#REF!</definedName>
    <definedName name="_Yr6" localSheetId="10">#REF!</definedName>
    <definedName name="_Yr6" localSheetId="5">#REF!</definedName>
    <definedName name="_Yr6">#REF!</definedName>
    <definedName name="_Yr7" localSheetId="10">#REF!</definedName>
    <definedName name="_Yr7" localSheetId="5">#REF!</definedName>
    <definedName name="_Yr7">#REF!</definedName>
    <definedName name="_Yr8" localSheetId="10">#REF!</definedName>
    <definedName name="_Yr8" localSheetId="5">#REF!</definedName>
    <definedName name="_Yr8">#REF!</definedName>
    <definedName name="_Yr9" localSheetId="10">#REF!</definedName>
    <definedName name="_Yr9" localSheetId="5">#REF!</definedName>
    <definedName name="_Yr9">#REF!</definedName>
    <definedName name="a" localSheetId="10">'[1]Well Assumptions'!#REF!</definedName>
    <definedName name="a" localSheetId="5">'[1]Well Assumptions'!#REF!</definedName>
    <definedName name="a">'[1]Well Assumptions'!#REF!</definedName>
    <definedName name="BOE">'[4]Lifting Costs'!$B$4</definedName>
    <definedName name="BRMSAM" localSheetId="10">#REF!</definedName>
    <definedName name="BRMSAM" localSheetId="5">#REF!</definedName>
    <definedName name="BRMSAM">#REF!</definedName>
    <definedName name="BSFCase" localSheetId="10">'[5]CASE SELECTOR'!#REF!</definedName>
    <definedName name="BSFCase" localSheetId="5">'[5]CASE SELECTOR'!#REF!</definedName>
    <definedName name="BSFCase">'[5]CASE SELECTOR'!#REF!</definedName>
    <definedName name="BSFNCase" localSheetId="10">'[5]CASE SELECTOR'!#REF!</definedName>
    <definedName name="BSFNCase" localSheetId="5">'[5]CASE SELECTOR'!#REF!</definedName>
    <definedName name="BSFNCase">'[5]CASE SELECTOR'!#REF!</definedName>
    <definedName name="BWMSAM" localSheetId="10">#REF!</definedName>
    <definedName name="BWMSAM" localSheetId="5">#REF!</definedName>
    <definedName name="BWMSAM">#REF!</definedName>
    <definedName name="Case0" localSheetId="10">#REF!</definedName>
    <definedName name="Case0" localSheetId="5">#REF!</definedName>
    <definedName name="Case0">#REF!</definedName>
    <definedName name="Case1" localSheetId="10">#REF!</definedName>
    <definedName name="Case1" localSheetId="5">#REF!</definedName>
    <definedName name="Case1">#REF!</definedName>
    <definedName name="Case10" localSheetId="10">'[6]Well Assumptions'!#REF!</definedName>
    <definedName name="Case10" localSheetId="5">'[6]Well Assumptions'!#REF!</definedName>
    <definedName name="Case10">'[6]Well Assumptions'!#REF!</definedName>
    <definedName name="Case11" localSheetId="10">'[6]Well Assumptions'!#REF!</definedName>
    <definedName name="Case11" localSheetId="5">'[6]Well Assumptions'!#REF!</definedName>
    <definedName name="Case11">'[6]Well Assumptions'!#REF!</definedName>
    <definedName name="Case2" localSheetId="10">#REF!</definedName>
    <definedName name="Case2" localSheetId="5">#REF!</definedName>
    <definedName name="Case2">#REF!</definedName>
    <definedName name="Case2B" localSheetId="10">'[6]Well Assumptions'!#REF!</definedName>
    <definedName name="Case2B" localSheetId="5">'[6]Well Assumptions'!#REF!</definedName>
    <definedName name="Case2B">'[6]Well Assumptions'!#REF!</definedName>
    <definedName name="Case3" localSheetId="10">'[6]Well Assumptions'!#REF!</definedName>
    <definedName name="Case3" localSheetId="5">'[6]Well Assumptions'!#REF!</definedName>
    <definedName name="Case3">'[6]Well Assumptions'!#REF!</definedName>
    <definedName name="Case4A" localSheetId="10">'[6]Well Assumptions'!#REF!</definedName>
    <definedName name="Case4A" localSheetId="5">'[6]Well Assumptions'!#REF!</definedName>
    <definedName name="Case4A">'[6]Well Assumptions'!#REF!</definedName>
    <definedName name="Case4B" localSheetId="10">'[6]Well Assumptions'!#REF!</definedName>
    <definedName name="Case4B" localSheetId="5">'[6]Well Assumptions'!#REF!</definedName>
    <definedName name="Case4B">'[6]Well Assumptions'!#REF!</definedName>
    <definedName name="Case5" localSheetId="10">'[6]Well Assumptions'!#REF!</definedName>
    <definedName name="Case5" localSheetId="5">'[6]Well Assumptions'!#REF!</definedName>
    <definedName name="Case5">'[6]Well Assumptions'!#REF!</definedName>
    <definedName name="Case6" localSheetId="10">'[6]Well Assumptions'!#REF!</definedName>
    <definedName name="Case6" localSheetId="5">'[6]Well Assumptions'!#REF!</definedName>
    <definedName name="Case6">'[6]Well Assumptions'!#REF!</definedName>
    <definedName name="Case6A" localSheetId="10">'[6]Well Assumptions'!#REF!</definedName>
    <definedName name="Case6A" localSheetId="5">'[6]Well Assumptions'!#REF!</definedName>
    <definedName name="Case6A">'[6]Well Assumptions'!#REF!</definedName>
    <definedName name="Case6B" localSheetId="10">'[6]Well Assumptions'!#REF!</definedName>
    <definedName name="Case6B" localSheetId="5">'[6]Well Assumptions'!#REF!</definedName>
    <definedName name="Case6B">'[6]Well Assumptions'!#REF!</definedName>
    <definedName name="Case7" localSheetId="10">'[6]Well Assumptions'!#REF!</definedName>
    <definedName name="Case7" localSheetId="5">'[6]Well Assumptions'!#REF!</definedName>
    <definedName name="Case7">'[6]Well Assumptions'!#REF!</definedName>
    <definedName name="Case8" localSheetId="10">'[6]Well Assumptions'!#REF!</definedName>
    <definedName name="Case8" localSheetId="5">'[6]Well Assumptions'!#REF!</definedName>
    <definedName name="Case8">'[6]Well Assumptions'!#REF!</definedName>
    <definedName name="Case9A" localSheetId="10">'[6]Well Assumptions'!#REF!</definedName>
    <definedName name="Case9A" localSheetId="5">'[6]Well Assumptions'!#REF!</definedName>
    <definedName name="Case9A">'[6]Well Assumptions'!#REF!</definedName>
    <definedName name="Case9B" localSheetId="10">'[6]Well Assumptions'!#REF!</definedName>
    <definedName name="Case9B" localSheetId="5">'[6]Well Assumptions'!#REF!</definedName>
    <definedName name="Case9B">'[6]Well Assumptions'!#REF!</definedName>
    <definedName name="cateringfactorreduce" localSheetId="10">#REF!</definedName>
    <definedName name="cateringfactorreduce" localSheetId="5">#REF!</definedName>
    <definedName name="cateringfactorreduce">#REF!</definedName>
    <definedName name="CBWorkbookPriority" hidden="1">-2009828914</definedName>
    <definedName name="CBWorkbookPriority_1" hidden="1">-139715706</definedName>
    <definedName name="conv_scf_m3">'[4]Lifting Costs'!$A$3</definedName>
    <definedName name="CostAnalysis" localSheetId="10">#REF!</definedName>
    <definedName name="CostAnalysis" localSheetId="5">#REF!</definedName>
    <definedName name="CostAnalysis">#REF!</definedName>
    <definedName name="CostArray" localSheetId="10">[7]CostingArray!#REF!</definedName>
    <definedName name="CostArray" localSheetId="5">[7]CostingArray!#REF!</definedName>
    <definedName name="CostArray">[7]CostingArray!#REF!</definedName>
    <definedName name="dataset" localSheetId="10">#REF!</definedName>
    <definedName name="dataset" localSheetId="5">#REF!</definedName>
    <definedName name="dataset">#REF!</definedName>
    <definedName name="DepLife" localSheetId="10">#REF!</definedName>
    <definedName name="DepLife" localSheetId="5">#REF!</definedName>
    <definedName name="DepLife">#REF!</definedName>
    <definedName name="Description" localSheetId="10">#REF!</definedName>
    <definedName name="Description" localSheetId="5">#REF!</definedName>
    <definedName name="Description">#REF!</definedName>
    <definedName name="Discount_Rate_Std" localSheetId="10">#REF!</definedName>
    <definedName name="Discount_Rate_Std" localSheetId="5">#REF!</definedName>
    <definedName name="Discount_Rate_Std">#REF!</definedName>
    <definedName name="DouglasCrewCosts" localSheetId="10">#REF!</definedName>
    <definedName name="DouglasCrewCosts" localSheetId="5">#REF!</definedName>
    <definedName name="DouglasCrewCosts">#REF!</definedName>
    <definedName name="gbp">[2]Instructions!$G$26</definedName>
    <definedName name="GCMSAM" localSheetId="10">#REF!</definedName>
    <definedName name="GCMSAM" localSheetId="5">#REF!</definedName>
    <definedName name="GCMSAM">#REF!</definedName>
    <definedName name="GYMSAM" localSheetId="10">#REF!</definedName>
    <definedName name="GYMSAM" localSheetId="5">#REF!</definedName>
    <definedName name="GYMSAM">#REF!</definedName>
    <definedName name="Input_Table" localSheetId="10">#REF!</definedName>
    <definedName name="Input_Table" localSheetId="5">#REF!</definedName>
    <definedName name="Input_Table">#REF!</definedName>
    <definedName name="Input_Table_Mine" localSheetId="10">#REF!</definedName>
    <definedName name="Input_Table_Mine" localSheetId="5">#REF!</definedName>
    <definedName name="Input_Table_Mine">#REF!</definedName>
    <definedName name="Liquid">'[8]Actual Data'!$A$232:$N$304</definedName>
    <definedName name="manpowerfactor" localSheetId="10">#REF!</definedName>
    <definedName name="manpowerfactor" localSheetId="5">#REF!</definedName>
    <definedName name="manpowerfactor">#REF!</definedName>
    <definedName name="Name">[9]List!$A$1:$C$5</definedName>
    <definedName name="NPMSAM" localSheetId="10">#REF!</definedName>
    <definedName name="NPMSAM" localSheetId="5">#REF!</definedName>
    <definedName name="NPMSAM">#REF!</definedName>
    <definedName name="Oil">'[10]Actual Data'!$A$7:$O$83</definedName>
    <definedName name="Ore_Table">'[11]Mined Tonnes &amp; Volumes Summary'!$C$1081:$DB$1135</definedName>
    <definedName name="OSICrewCosts" localSheetId="10">#REF!</definedName>
    <definedName name="OSICrewCosts" localSheetId="5">#REF!</definedName>
    <definedName name="OSICrewCosts">#REF!</definedName>
    <definedName name="P" localSheetId="10">#REF!</definedName>
    <definedName name="P" localSheetId="5">#REF!</definedName>
    <definedName name="P">#REF!</definedName>
    <definedName name="parecelsize" localSheetId="10">#REF!</definedName>
    <definedName name="parecelsize" localSheetId="5">#REF!</definedName>
    <definedName name="parecelsize">#REF!</definedName>
    <definedName name="PDMSAM" localSheetId="10">#REF!</definedName>
    <definedName name="PDMSAM" localSheetId="5">#REF!</definedName>
    <definedName name="PDMSAM">#REF!</definedName>
    <definedName name="Pit_Volume_Table">'[12]Defn Phase Tonnes &amp; Volumes'!$C$880:$CM$921</definedName>
    <definedName name="Pit_Waste_Table">'[12]Defn Phase Tonnes &amp; Volumes'!$C$992:$CM$1032</definedName>
    <definedName name="POACrewCosts" localSheetId="10">#REF!</definedName>
    <definedName name="POACrewCosts" localSheetId="5">#REF!</definedName>
    <definedName name="POACrewCosts">#REF!</definedName>
    <definedName name="poundstodollars">'[4]Lifting Costs'!$B$5</definedName>
    <definedName name="_xlnm.Print_Area" localSheetId="3">'Air Monitoring PM10'!$A$1:$M$21</definedName>
    <definedName name="_xlnm.Print_Area" localSheetId="9">'Blasting (Overpressure)'!$B$1:$M$30</definedName>
    <definedName name="_xlnm.Print_Area" localSheetId="11">'Correction Log'!$A$1:$K$11</definedName>
    <definedName name="_xlnm.Print_Area" localSheetId="0">Menu!$B$1:$K$36</definedName>
    <definedName name="_xlnm.Print_Area" localSheetId="5">'Water Discharge'!$A$1:$O$42</definedName>
    <definedName name="Print_Titles_MI" localSheetId="10">#REF!,#REF!</definedName>
    <definedName name="Print_Titles_MI" localSheetId="5">#REF!,#REF!</definedName>
    <definedName name="Print_Titles_MI">#REF!,#REF!</definedName>
    <definedName name="PTMSAM" localSheetId="10">#REF!</definedName>
    <definedName name="PTMSAM" localSheetId="5">#REF!</definedName>
    <definedName name="PTMSAM">#REF!</definedName>
    <definedName name="rateprofile">[13]RateProfiles!$A$1:$J$38</definedName>
    <definedName name="RiskAutoStopPercChange">1.5</definedName>
    <definedName name="RiskCollectDistributionSamples">0</definedName>
    <definedName name="RiskExcelReportsGoInNewWorkbook">TRUE</definedName>
    <definedName name="RiskExcelReportsToGenerate">2048</definedName>
    <definedName name="RiskFixedSeed">3860</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TRUE</definedName>
    <definedName name="RiskUseDifferentSeedForEachSim">FALSE</definedName>
    <definedName name="RiskUseFixedSeed">TRUE</definedName>
    <definedName name="RiskUseMultipleCPUs">FALSE</definedName>
    <definedName name="RODF6Case" localSheetId="10">'[5]CASE SELECTOR'!#REF!</definedName>
    <definedName name="RODF6Case" localSheetId="5">'[5]CASE SELECTOR'!#REF!</definedName>
    <definedName name="RODF6Case">'[5]CASE SELECTOR'!#REF!</definedName>
    <definedName name="RODTAG1Case" localSheetId="10">'[5]CASE SELECTOR'!#REF!</definedName>
    <definedName name="RODTAG1Case" localSheetId="5">'[5]CASE SELECTOR'!#REF!</definedName>
    <definedName name="RODTAG1Case">'[5]CASE SELECTOR'!#REF!</definedName>
    <definedName name="RVM" localSheetId="10">#REF!</definedName>
    <definedName name="RVM" localSheetId="5">#REF!</definedName>
    <definedName name="RVM">#REF!</definedName>
    <definedName name="RVMSAM" localSheetId="10">#REF!</definedName>
    <definedName name="RVMSAM" localSheetId="5">#REF!</definedName>
    <definedName name="RVMSAM">#REF!</definedName>
    <definedName name="SBW" localSheetId="10">#REF!</definedName>
    <definedName name="SBW" localSheetId="5">#REF!</definedName>
    <definedName name="SBW">#REF!</definedName>
    <definedName name="scf_to_cubic_m">'[4]Lifting Costs'!$B$3</definedName>
    <definedName name="SFNECase" localSheetId="10">'[5]CASE SELECTOR'!#REF!</definedName>
    <definedName name="SFNECase" localSheetId="5">'[5]CASE SELECTOR'!#REF!</definedName>
    <definedName name="SFNECase">'[5]CASE SELECTOR'!#REF!</definedName>
    <definedName name="SRMSAM" localSheetId="10">#REF!</definedName>
    <definedName name="SRMSAM" localSheetId="5">#REF!</definedName>
    <definedName name="SRMSAM">#REF!</definedName>
    <definedName name="Stockpile_Table">'[11]Mined Tonnes &amp; Volumes Summary'!$C$1021:$DB$1075</definedName>
    <definedName name="SWMSAM" localSheetId="10">#REF!</definedName>
    <definedName name="SWMSAM" localSheetId="5">#REF!</definedName>
    <definedName name="SWMSAM">#REF!</definedName>
    <definedName name="toler" localSheetId="10">#REF!</definedName>
    <definedName name="toler" localSheetId="5">#REF!</definedName>
    <definedName name="toler">#REF!</definedName>
    <definedName name="Volume_Table">'[11]Mined Tonnes &amp; Volumes Summary'!$C$1236:$DB$1289</definedName>
    <definedName name="Waste_Table">'[11]Mined Tonnes &amp; Volumes Summary'!$C$1236:$DB$1288</definedName>
    <definedName name="Waste_Tonnes_Table">'[11]Mined Tonnes &amp; Volumes Summary'!$C$1081:$DB$1135</definedName>
    <definedName name="Water">'[10]Actual Data'!$A$86:$O$163</definedName>
    <definedName name="x2b" localSheetId="10">'[1]Well Assumptions'!#REF!</definedName>
    <definedName name="x2b" localSheetId="5">'[1]Well Assumptions'!#REF!</definedName>
    <definedName name="x2b">'[1]Well Assumptions'!#REF!</definedName>
    <definedName name="x4a" localSheetId="10">'[1]Well Assumptions'!#REF!</definedName>
    <definedName name="x4a" localSheetId="5">'[1]Well Assumptions'!#REF!</definedName>
    <definedName name="x4a">'[1]Well Assumptions'!#REF!</definedName>
    <definedName name="x4b" localSheetId="10">'[1]Well Assumptions'!#REF!</definedName>
    <definedName name="x4b" localSheetId="5">'[1]Well Assumptions'!#REF!</definedName>
    <definedName name="x4b">'[1]Well Assumptions'!#REF!</definedName>
    <definedName name="x6a" localSheetId="10">'[1]Well Assumptions'!#REF!</definedName>
    <definedName name="x6a" localSheetId="5">'[1]Well Assumptions'!#REF!</definedName>
    <definedName name="x6a">'[1]Well Assumptions'!#REF!</definedName>
    <definedName name="x6b" localSheetId="10">'[1]Well Assumptions'!#REF!</definedName>
    <definedName name="x6b" localSheetId="5">'[1]Well Assumptions'!#REF!</definedName>
    <definedName name="x6b">'[1]Well Assumptions'!#REF!</definedName>
    <definedName name="x9b" localSheetId="10">'[1]Well Assumptions'!#REF!</definedName>
    <definedName name="x9b" localSheetId="5">'[1]Well Assumptions'!#REF!</definedName>
    <definedName name="x9b">'[1]Well Assumptions'!#REF!</definedName>
    <definedName name="xx" localSheetId="10">'[1]Well Assumptions'!#REF!</definedName>
    <definedName name="xx" localSheetId="5">'[1]Well Assumptions'!#REF!</definedName>
    <definedName name="xx">'[1]Well Assumptions'!#REF!</definedName>
    <definedName name="xxx" localSheetId="10">'[1]Well Assumptions'!#REF!</definedName>
    <definedName name="xxx" localSheetId="5">'[1]Well Assumptions'!#REF!</definedName>
    <definedName name="xxx">'[1]Well Assumptions'!#REF!</definedName>
    <definedName name="xxxxx" localSheetId="10">'[1]Well Assumptions'!#REF!</definedName>
    <definedName name="xxxxx" localSheetId="5">'[1]Well Assumptions'!#REF!</definedName>
    <definedName name="xxxxx">'[1]Well Assumptions'!#REF!</definedName>
    <definedName name="Yr_1" localSheetId="10">#REF!</definedName>
    <definedName name="Yr_1" localSheetId="5">#REF!</definedName>
    <definedName name="Yr_1">#REF!</definedName>
    <definedName name="ZZSCENARIO">"X"</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5" i="17" l="1"/>
  <c r="C83" i="5"/>
  <c r="C82" i="5"/>
  <c r="C84" i="5"/>
  <c r="C81" i="5"/>
  <c r="D86" i="17"/>
  <c r="D84" i="17"/>
  <c r="D83" i="17"/>
  <c r="B8" i="12" l="1"/>
  <c r="B9" i="17" l="1"/>
  <c r="B9" i="5" l="1"/>
  <c r="B8" i="18" l="1"/>
  <c r="B7" i="10" l="1"/>
  <c r="B8" i="6"/>
</calcChain>
</file>

<file path=xl/sharedStrings.xml><?xml version="1.0" encoding="utf-8"?>
<sst xmlns="http://schemas.openxmlformats.org/spreadsheetml/2006/main" count="852" uniqueCount="215">
  <si>
    <t>HUNTER VALLEY ENERGY COAL PTY LTD</t>
  </si>
  <si>
    <t>PMB 8</t>
  </si>
  <si>
    <t>MUSWELLBROOK NSW 2333</t>
  </si>
  <si>
    <t>Premises</t>
  </si>
  <si>
    <t>THOMAS MITCHELL DRIVE</t>
  </si>
  <si>
    <t>Location</t>
  </si>
  <si>
    <t>Observations</t>
  </si>
  <si>
    <t>Noise Monitoring Data</t>
  </si>
  <si>
    <t>LICENCE NUMBER 11457</t>
  </si>
  <si>
    <t>Correction Log</t>
  </si>
  <si>
    <t>TSS</t>
  </si>
  <si>
    <t>EPL</t>
  </si>
  <si>
    <t>Abbreviations</t>
  </si>
  <si>
    <t>Contents</t>
  </si>
  <si>
    <t>Total Suspended Solids</t>
  </si>
  <si>
    <t>Back to Main Menu</t>
  </si>
  <si>
    <t>Locations of Water Monitoring Stations</t>
  </si>
  <si>
    <t>Water Monitoring Data</t>
  </si>
  <si>
    <t>Locations of Noise Monitoring Stations</t>
  </si>
  <si>
    <t>Locations of Blast Monitoring Stations</t>
  </si>
  <si>
    <t>Water Monitoring Locations</t>
  </si>
  <si>
    <t>Air Quality Monitoring Locations</t>
  </si>
  <si>
    <t>Noise Monitoring Locations</t>
  </si>
  <si>
    <t>Blast Monitoring Locations</t>
  </si>
  <si>
    <t>pH</t>
  </si>
  <si>
    <t>milligrams per litre</t>
  </si>
  <si>
    <t>Pollutant</t>
  </si>
  <si>
    <t>100 percentile concentration limit</t>
  </si>
  <si>
    <t>megalitres per day</t>
  </si>
  <si>
    <t>Water Volume</t>
  </si>
  <si>
    <t>Continuous</t>
  </si>
  <si>
    <t xml:space="preserve">Information related to blasting limits and conditions </t>
  </si>
  <si>
    <t>b) 120 dB (Lin Peak) at any time.</t>
  </si>
  <si>
    <t>dB (Lin Peak)</t>
  </si>
  <si>
    <t>BP04</t>
  </si>
  <si>
    <t>BP07</t>
  </si>
  <si>
    <t>BP09</t>
  </si>
  <si>
    <t>Information related to water monitoring limits and conditions</t>
  </si>
  <si>
    <t>Information related to noise monitoring limits and conditions</t>
  </si>
  <si>
    <t>mm/s</t>
  </si>
  <si>
    <t>Blast Monitoring Data (Overpressure)</t>
  </si>
  <si>
    <t>Blast Monitoring Data (Vibration)</t>
  </si>
  <si>
    <t>b) 10 mm/s at any time.</t>
  </si>
  <si>
    <t>Percentile limit for reporting period</t>
  </si>
  <si>
    <t>-</t>
  </si>
  <si>
    <t>Daily during any discharge</t>
  </si>
  <si>
    <t>Conductivity</t>
  </si>
  <si>
    <t>microsiemens per centimetre</t>
  </si>
  <si>
    <t>Total suspended solids</t>
  </si>
  <si>
    <t>Exceedance (yes/no)</t>
  </si>
  <si>
    <t>No</t>
  </si>
  <si>
    <t>Minimum value</t>
  </si>
  <si>
    <t>Maximum value</t>
  </si>
  <si>
    <t>Percentile value over 115 dB (Lin Peak)</t>
  </si>
  <si>
    <t>South Muswellbrook</t>
  </si>
  <si>
    <t>m/s</t>
  </si>
  <si>
    <t>Period</t>
  </si>
  <si>
    <t>dB(A)</t>
  </si>
  <si>
    <t>Millimetres per second</t>
  </si>
  <si>
    <t>Metres per second</t>
  </si>
  <si>
    <t>Reference</t>
  </si>
  <si>
    <t>Comments</t>
  </si>
  <si>
    <t xml:space="preserve"> Date</t>
  </si>
  <si>
    <t>Date originally published</t>
  </si>
  <si>
    <t>Percentile value over 5mm/s</t>
  </si>
  <si>
    <t>ºC</t>
  </si>
  <si>
    <t xml:space="preserve">LAeq (15 minute) dB(A) </t>
  </si>
  <si>
    <t>Continuous during discharge</t>
  </si>
  <si>
    <t>24 hours</t>
  </si>
  <si>
    <t>micrograms per cubic metre</t>
  </si>
  <si>
    <t>Link to the licence on the EPA website</t>
  </si>
  <si>
    <t>Version 1</t>
  </si>
  <si>
    <t>9.0 (upper limit) *</t>
  </si>
  <si>
    <t>6.5 (lower limit) *</t>
  </si>
  <si>
    <t xml:space="preserve"> Limit</t>
  </si>
  <si>
    <t>Degrees Celsius</t>
  </si>
  <si>
    <t>Purpose of this document</t>
  </si>
  <si>
    <t>Noise decibels (A-weighted)</t>
  </si>
  <si>
    <t>Noise decibels (linear)</t>
  </si>
  <si>
    <t>(02) 6544 5800</t>
  </si>
  <si>
    <t>Corrections to previously published data</t>
  </si>
  <si>
    <t>Locations of Air Quality Monitoring Stations</t>
  </si>
  <si>
    <t>Blasting Monitoring Data (Overpressure)</t>
  </si>
  <si>
    <t>Blasting Monitoring Data (Vibration)</t>
  </si>
  <si>
    <t xml:space="preserve">The 100 percentile limit is defined as an absolute measured limit which must be met all times. </t>
  </si>
  <si>
    <t>EPL 11457</t>
  </si>
  <si>
    <t xml:space="preserve">EPA Identification No. 6 is the monitoring point for water quality and volume monitoring for discharges under the Hunter River Salinity Trading Scheme. </t>
  </si>
  <si>
    <t>EPA Identification No. 5 is the discharge point under Hunter River Salinity Trading Scheme. All limits presented below apply at EPA Identification No. 5.</t>
  </si>
  <si>
    <t>N/A</t>
  </si>
  <si>
    <t>Concentration limits</t>
  </si>
  <si>
    <t>Volume and mass limits</t>
  </si>
  <si>
    <t>Requirement to monitor volume or mass</t>
  </si>
  <si>
    <t>Requirement to monitor concentration of pollutants discharged</t>
  </si>
  <si>
    <t>Description</t>
  </si>
  <si>
    <r>
      <t>Air Quality Monitoring Data (Particulate Matter (PM</t>
    </r>
    <r>
      <rPr>
        <u/>
        <vertAlign val="subscript"/>
        <sz val="10"/>
        <color indexed="12"/>
        <rFont val="Arial"/>
        <family val="2"/>
      </rPr>
      <t>10</t>
    </r>
    <r>
      <rPr>
        <u/>
        <sz val="10"/>
        <color indexed="12"/>
        <rFont val="Arial"/>
        <family val="2"/>
      </rPr>
      <t>))</t>
    </r>
  </si>
  <si>
    <t>Potential hydrogen</t>
  </si>
  <si>
    <r>
      <t>PM</t>
    </r>
    <r>
      <rPr>
        <vertAlign val="subscript"/>
        <sz val="10"/>
        <rFont val="Arial"/>
        <family val="2"/>
      </rPr>
      <t>10</t>
    </r>
  </si>
  <si>
    <r>
      <t>Air Quality Monitoring Data (PM</t>
    </r>
    <r>
      <rPr>
        <b/>
        <u/>
        <vertAlign val="subscript"/>
        <sz val="12"/>
        <color rgb="FFFF6600"/>
        <rFont val="Arial"/>
        <family val="2"/>
      </rPr>
      <t>10</t>
    </r>
    <r>
      <rPr>
        <b/>
        <u/>
        <sz val="12"/>
        <color rgb="FFFF6600"/>
        <rFont val="Arial"/>
        <family val="2"/>
      </rPr>
      <t>)</t>
    </r>
  </si>
  <si>
    <r>
      <t>Information related to air quality monitoring PM</t>
    </r>
    <r>
      <rPr>
        <b/>
        <vertAlign val="subscript"/>
        <sz val="10"/>
        <rFont val="Arial"/>
        <family val="2"/>
      </rPr>
      <t xml:space="preserve">10 </t>
    </r>
    <r>
      <rPr>
        <b/>
        <sz val="10"/>
        <rFont val="Arial"/>
        <family val="2"/>
      </rPr>
      <t>limits and conditions</t>
    </r>
  </si>
  <si>
    <t>NP10</t>
  </si>
  <si>
    <t>NP04</t>
  </si>
  <si>
    <t>NP12</t>
  </si>
  <si>
    <t>NP07</t>
  </si>
  <si>
    <t>Water monitoring data will only appear if there has been a discharge under the Hunter River Salinity Trading Scheme (HRSTS).</t>
  </si>
  <si>
    <t>Table 1: Blasting results for the month</t>
  </si>
  <si>
    <t>LAeq (15 minute)</t>
  </si>
  <si>
    <t>Average noise energy over a 15 minute period</t>
  </si>
  <si>
    <r>
      <t>Tabulated air quality monitoring data - PM</t>
    </r>
    <r>
      <rPr>
        <vertAlign val="subscript"/>
        <sz val="10"/>
        <rFont val="Arial"/>
        <family val="2"/>
      </rPr>
      <t>10</t>
    </r>
  </si>
  <si>
    <t>Tabulated water monitoring data</t>
  </si>
  <si>
    <t>Tabulated noise monitoring data</t>
  </si>
  <si>
    <t>Tabulated blast monitoring data - overpressure</t>
  </si>
  <si>
    <t>Tabulated blast monitoring data - vibration</t>
  </si>
  <si>
    <t>Contact details</t>
  </si>
  <si>
    <t>Published date</t>
  </si>
  <si>
    <t>Licensee details</t>
  </si>
  <si>
    <t>MT ARTHUR COAL</t>
  </si>
  <si>
    <t>Abbreviations used throughout this document</t>
  </si>
  <si>
    <t>A detailed site map of the air quality monitoring stations</t>
  </si>
  <si>
    <t>A detailed site map of the water monitoring stations</t>
  </si>
  <si>
    <t>A detailed site map of the noise monitoring stations</t>
  </si>
  <si>
    <t>A detailed site map of the blast monitoring stations</t>
  </si>
  <si>
    <t>EPA identification no.</t>
  </si>
  <si>
    <t>Sampling point</t>
  </si>
  <si>
    <t>Sampling period start date</t>
  </si>
  <si>
    <t>Sampling period finished date</t>
  </si>
  <si>
    <t>Date obtained</t>
  </si>
  <si>
    <t>Unit of measure</t>
  </si>
  <si>
    <t>Averaging period</t>
  </si>
  <si>
    <t>The statistical summary data below excludes periods when instruments are not operational due to calibration, breakdown or power failure.</t>
  </si>
  <si>
    <t>Monitoring frequency</t>
  </si>
  <si>
    <t>Mean value</t>
  </si>
  <si>
    <t>Median value</t>
  </si>
  <si>
    <t>* For pH, the measured value must not be below 6.5 (lower limit) or above 9.0 (upper limit) to comply with 100 percentile concentration limit.</t>
  </si>
  <si>
    <t xml:space="preserve">The 100 percentile concentration limit is defined as an absolute pollutant/measured concentration limit which must be met all times. </t>
  </si>
  <si>
    <t>EPL conditions</t>
  </si>
  <si>
    <t>Sampled date</t>
  </si>
  <si>
    <t>Commencement date of discharge</t>
  </si>
  <si>
    <t>Cessation date of discharge</t>
  </si>
  <si>
    <t>Measured value</t>
  </si>
  <si>
    <t xml:space="preserve"> ' - ' denotes no data available, as no discharges occured in the month</t>
  </si>
  <si>
    <t>Real-time noise monitoring (not required under the EPL) is used to manage and assess noise 24 hours per day.</t>
  </si>
  <si>
    <t>Day refers to 7am to 6pm, evening 6pm to 10pm and night 10pm to 7am.</t>
  </si>
  <si>
    <t>Reference point</t>
  </si>
  <si>
    <t>Start time</t>
  </si>
  <si>
    <t>Date sampled</t>
  </si>
  <si>
    <t>Measurement period</t>
  </si>
  <si>
    <t>Measured levels</t>
  </si>
  <si>
    <t>The airblast overpressure level from blasting operations in or on the premises must not exceed:</t>
  </si>
  <si>
    <t>a) 115 dB (Lin Peak) for more than 5% of the total number of blast during each reporting period (Table 2);</t>
  </si>
  <si>
    <t>The 95 percentile limit means that monitoring results must not exceed the specified limit for 95% of the reporting period.</t>
  </si>
  <si>
    <t>Time/date of blast</t>
  </si>
  <si>
    <t>100 percentile limit</t>
  </si>
  <si>
    <t>95 percentile limit</t>
  </si>
  <si>
    <t>Monitoring type</t>
  </si>
  <si>
    <t>Original data</t>
  </si>
  <si>
    <t>Corrected data</t>
  </si>
  <si>
    <t>Date corrected</t>
  </si>
  <si>
    <t>No limits are specified under the EPL.</t>
  </si>
  <si>
    <t>a) 5 mm/s for more than 5% of the total number of blasts carried out on the premises during each reporting period (Table 2);</t>
  </si>
  <si>
    <t>The ground vibration peak particle velocity from blasting operations carried out in or on the premises must not exceed:</t>
  </si>
  <si>
    <t>In accordance with EPL11457, LAeq (15 minute) is the value of LAeq (15 minute) which shall not be exceeded for more than 10% of the monitoring periods detailed in the noise monitoring program for independent noise investigations and includes the full range of weather conditions occur.</t>
  </si>
  <si>
    <t>Date of final report</t>
  </si>
  <si>
    <t>NP13</t>
  </si>
  <si>
    <t xml:space="preserve"> ' - ' denotes no data available. </t>
  </si>
  <si>
    <t>No water discharge during this period</t>
  </si>
  <si>
    <t>Environment Protection Licence</t>
  </si>
  <si>
    <t>Particulate matter with a diameter of less than 10 microns</t>
  </si>
  <si>
    <t>NP16</t>
  </si>
  <si>
    <t>NP14</t>
  </si>
  <si>
    <t>NP15</t>
  </si>
  <si>
    <t>BP11</t>
  </si>
  <si>
    <t>Balmoral Road</t>
  </si>
  <si>
    <t>Denman Road West</t>
  </si>
  <si>
    <t>Sheppard Avenue</t>
  </si>
  <si>
    <t>Sample point</t>
  </si>
  <si>
    <t>Wellbrook</t>
  </si>
  <si>
    <t>Racecourse Road</t>
  </si>
  <si>
    <t>Pamger Drive</t>
  </si>
  <si>
    <t>Golden Highway</t>
  </si>
  <si>
    <t>Roxburgh Road</t>
  </si>
  <si>
    <t>Skellatar North</t>
  </si>
  <si>
    <t>NM' denotes audible but not measurable.</t>
  </si>
  <si>
    <t xml:space="preserve"> 'IA'  denotes inaudible.</t>
  </si>
  <si>
    <t>HSE Superintendent</t>
  </si>
  <si>
    <t>DC10</t>
  </si>
  <si>
    <t>Edinglassie West</t>
  </si>
  <si>
    <t>DC11</t>
  </si>
  <si>
    <t>Hunter River Pump</t>
  </si>
  <si>
    <t>DC12</t>
  </si>
  <si>
    <t>Drayton Void</t>
  </si>
  <si>
    <t>DC13</t>
  </si>
  <si>
    <t>Bayswater</t>
  </si>
  <si>
    <t>VTG: vertical temperature gradient</t>
  </si>
  <si>
    <t>IA</t>
  </si>
  <si>
    <t>The reporting period is defined as the period of 12 months after the issue of the licence, and each subsequent period of 12 months. The reporting period for EPL 11457 is currently 31 August 2018 to 30 August 2019.</t>
  </si>
  <si>
    <t xml:space="preserve"> NA in exceedance column means atmospheric conditions outside those specified in project approval, therefore criterion was not applicable;</t>
  </si>
  <si>
    <t xml:space="preserve">Attended monitoring is undertaken during Day Evening and Night one monitoring event a year, and only conducted at night for the other months. This is because atmospheric conditions enhance noise propagation most during this time period (offsite levels are likely to be highest then) and the same or lower criterion applies as for other times.  Consequently, night period monitoring enables measurement of noise during worst case conditions that are most likely to contribute to a regulatory exceedance.  </t>
  </si>
  <si>
    <t>Day</t>
  </si>
  <si>
    <t>James Nixon</t>
  </si>
  <si>
    <t>Data Recovery %</t>
  </si>
  <si>
    <t>VTG Deg C/100m</t>
  </si>
  <si>
    <t xml:space="preserve">Stability Class </t>
  </si>
  <si>
    <t>Value over 10mm/s</t>
  </si>
  <si>
    <t>Yes</t>
  </si>
  <si>
    <t>The monitoring data will be provided at the close of the reporting period which will occur in August 2022.</t>
  </si>
  <si>
    <t>Value over 120dBL</t>
  </si>
  <si>
    <t xml:space="preserve"> This monitoring data is provided at the close of the reporting period which will next occur in August 2022.</t>
  </si>
  <si>
    <t>15 minutes</t>
  </si>
  <si>
    <t>NA</t>
  </si>
  <si>
    <t>Wind Speed (m/s) measured at approximately 1.8m</t>
  </si>
  <si>
    <t>Laeq (15 minute) noise limits</t>
  </si>
  <si>
    <t>F</t>
  </si>
  <si>
    <t>Nil</t>
  </si>
  <si>
    <t>Table 2: Blasting results for the 2021-2022 reporting period</t>
  </si>
  <si>
    <t>Table 2: Blasting results for the 2021 - 2022 reporting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</si>
</sst>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quot;$&quot;#,##0_);[Red]\(&quot;$&quot;#,##0\);&quot;$&quot;0_);@_)"/>
    <numFmt numFmtId="167" formatCode="#,##0;\(#,##0\)"/>
    <numFmt numFmtId="168" formatCode="#,##0.0;\(#,##0.0\)"/>
    <numFmt numFmtId="169" formatCode="&quot;$&quot;#,##0\ ;\(&quot;$&quot;#,##0\)"/>
    <numFmt numFmtId="170" formatCode="_-[$€-2]* #,##0.00_-;\-[$€-2]* #,##0.00_-;_-[$€-2]* &quot;-&quot;??_-"/>
    <numFmt numFmtId="171" formatCode="_(&quot;Ch$&quot;* #,##0_);_(&quot;Ch$&quot;* \(#,##0\);_(&quot;Ch$&quot;* &quot;-&quot;_);_(@_)"/>
    <numFmt numFmtId="172" formatCode="_(&quot;Ch$&quot;* #,##0.00_);_(&quot;Ch$&quot;* \(#,##0.00\);_(&quot;Ch$&quot;* &quot;-&quot;??_);_(@_)"/>
    <numFmt numFmtId="173" formatCode="General_)"/>
    <numFmt numFmtId="174" formatCode="_ #,###_-;\-\(#,##0\)\-;_-* &quot;0,000&quot;?;_-@_-"/>
    <numFmt numFmtId="175" formatCode="0_%_);\(0\)_%;0_%_);@_%_)"/>
    <numFmt numFmtId="176" formatCode="#,##0.0\ ;\(#,##0.0\);&quot;-&quot;??"/>
    <numFmt numFmtId="177" formatCode="0.000000"/>
    <numFmt numFmtId="178" formatCode="0.0%"/>
    <numFmt numFmtId="179" formatCode="dd/mm/yyyy"/>
    <numFmt numFmtId="180" formatCode="dddd\ dd/mm/yyyy\ h:mm"/>
    <numFmt numFmtId="181" formatCode="[$-F400]h:mm:ss\ AM/PM"/>
    <numFmt numFmtId="182" formatCode="d/mm/yyyy;@"/>
  </numFmts>
  <fonts count="65">
    <font>
      <sz val="10"/>
      <name val="Arial"/>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63"/>
      <name val="Wingdings"/>
      <charset val="2"/>
    </font>
    <font>
      <sz val="10"/>
      <name val="Palatino"/>
      <family val="1"/>
    </font>
    <font>
      <b/>
      <sz val="11"/>
      <name val="Arial"/>
      <family val="2"/>
    </font>
    <font>
      <sz val="10"/>
      <color indexed="50"/>
      <name val="MS Sans Serif"/>
      <family val="2"/>
    </font>
    <font>
      <sz val="10"/>
      <name val="Helvetica"/>
      <family val="2"/>
    </font>
    <font>
      <sz val="10"/>
      <color indexed="12"/>
      <name val="Helvetica"/>
      <family val="2"/>
    </font>
    <font>
      <sz val="10"/>
      <name val="Times New Roman"/>
      <family val="1"/>
    </font>
    <font>
      <sz val="7"/>
      <name val="TarzanaNarrow"/>
    </font>
    <font>
      <sz val="8"/>
      <name val="Arial"/>
      <family val="2"/>
    </font>
    <font>
      <sz val="10"/>
      <name val="MS Sans Serif"/>
      <family val="2"/>
    </font>
    <font>
      <sz val="10"/>
      <color indexed="24"/>
      <name val="Arial"/>
      <family val="2"/>
    </font>
    <font>
      <sz val="12"/>
      <name val="Arial"/>
      <family val="2"/>
    </font>
    <font>
      <b/>
      <sz val="12"/>
      <name val="Arial"/>
      <family val="2"/>
    </font>
    <font>
      <b/>
      <sz val="10"/>
      <name val="TarzanaNarrow"/>
    </font>
    <font>
      <b/>
      <sz val="9"/>
      <name val="Palatino"/>
      <family val="1"/>
    </font>
    <font>
      <sz val="9"/>
      <name val="Helvetica-Black"/>
    </font>
    <font>
      <sz val="7"/>
      <name val="Palatino"/>
      <family val="1"/>
    </font>
    <font>
      <sz val="10"/>
      <name val="TarzanaNarrow"/>
    </font>
    <font>
      <b/>
      <sz val="10"/>
      <name val="Helvetica"/>
      <family val="2"/>
    </font>
    <font>
      <sz val="10"/>
      <name val="Arial"/>
      <family val="2"/>
    </font>
    <font>
      <sz val="9"/>
      <name val="Times New Roman"/>
      <family val="1"/>
    </font>
    <font>
      <sz val="10"/>
      <name val="BERNHARD"/>
    </font>
    <font>
      <sz val="10"/>
      <name val="Helv"/>
    </font>
    <font>
      <b/>
      <u/>
      <sz val="10"/>
      <name val="MS Sans Serif"/>
      <family val="2"/>
    </font>
    <font>
      <sz val="10"/>
      <color indexed="8"/>
      <name val="Arial"/>
      <family val="2"/>
    </font>
    <font>
      <sz val="1"/>
      <color indexed="8"/>
      <name val="Courier"/>
      <family val="3"/>
    </font>
    <font>
      <sz val="12"/>
      <name val="Times New Roman"/>
      <family val="1"/>
    </font>
    <font>
      <b/>
      <sz val="1"/>
      <color indexed="8"/>
      <name val="Courier"/>
      <family val="3"/>
    </font>
    <font>
      <sz val="8"/>
      <color indexed="8"/>
      <name val="Helvetica"/>
      <family val="2"/>
    </font>
    <font>
      <sz val="10"/>
      <color indexed="12"/>
      <name val="Palatino"/>
      <family val="1"/>
    </font>
    <font>
      <b/>
      <i/>
      <sz val="16"/>
      <name val="Helv"/>
    </font>
    <font>
      <sz val="9"/>
      <name val="Arial"/>
      <family val="2"/>
    </font>
    <font>
      <sz val="12"/>
      <name val="Arial MT"/>
    </font>
    <font>
      <sz val="12"/>
      <color indexed="12"/>
      <name val="Times New Roman"/>
      <family val="1"/>
    </font>
    <font>
      <u/>
      <sz val="10"/>
      <color indexed="12"/>
      <name val="Arial"/>
      <family val="2"/>
    </font>
    <font>
      <b/>
      <u/>
      <sz val="10"/>
      <name val="Arial"/>
      <family val="2"/>
    </font>
    <font>
      <b/>
      <sz val="12"/>
      <color indexed="53"/>
      <name val="Arial"/>
      <family val="2"/>
    </font>
    <font>
      <u/>
      <sz val="10"/>
      <color rgb="FF0000FF"/>
      <name val="Arial"/>
      <family val="2"/>
    </font>
    <font>
      <sz val="10"/>
      <name val="Arial"/>
      <family val="2"/>
    </font>
    <font>
      <sz val="10"/>
      <color theme="1"/>
      <name val="Arial"/>
      <family val="2"/>
    </font>
    <font>
      <b/>
      <sz val="10"/>
      <color theme="1"/>
      <name val="Arial"/>
      <family val="2"/>
    </font>
    <font>
      <b/>
      <u/>
      <sz val="12"/>
      <color indexed="53"/>
      <name val="Arial"/>
      <family val="2"/>
    </font>
    <font>
      <b/>
      <u/>
      <sz val="12"/>
      <color rgb="FFFF6600"/>
      <name val="Arial"/>
      <family val="2"/>
    </font>
    <font>
      <u/>
      <vertAlign val="subscript"/>
      <sz val="10"/>
      <color indexed="12"/>
      <name val="Arial"/>
      <family val="2"/>
    </font>
    <font>
      <vertAlign val="subscript"/>
      <sz val="10"/>
      <name val="Arial"/>
      <family val="2"/>
    </font>
    <font>
      <b/>
      <u/>
      <vertAlign val="subscript"/>
      <sz val="12"/>
      <color rgb="FFFF6600"/>
      <name val="Arial"/>
      <family val="2"/>
    </font>
    <font>
      <b/>
      <vertAlign val="subscript"/>
      <sz val="10"/>
      <name val="Arial"/>
      <family val="2"/>
    </font>
    <font>
      <sz val="10"/>
      <name val="Arial"/>
      <family val="2"/>
    </font>
    <font>
      <sz val="10"/>
      <color indexed="12"/>
      <name val="Palatino"/>
    </font>
    <font>
      <sz val="11"/>
      <color indexed="8"/>
      <name val="Calibri"/>
      <family val="2"/>
    </font>
    <font>
      <sz val="11"/>
      <color theme="1"/>
      <name val="Arial"/>
      <family val="2"/>
    </font>
    <font>
      <sz val="10"/>
      <name val="Arial"/>
      <family val="2"/>
    </font>
    <font>
      <sz val="8"/>
      <name val="Arial"/>
      <family val="2"/>
    </font>
    <font>
      <sz val="11"/>
      <name val="Arial"/>
      <family val="2"/>
    </font>
  </fonts>
  <fills count="10">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43"/>
        <bgColor indexed="64"/>
      </patternFill>
    </fill>
    <fill>
      <patternFill patternType="solid">
        <fgColor indexed="55"/>
        <bgColor indexed="64"/>
      </patternFill>
    </fill>
    <fill>
      <patternFill patternType="gray0625"/>
    </fill>
    <fill>
      <patternFill patternType="solid">
        <fgColor indexed="9"/>
        <bgColor indexed="9"/>
      </patternFill>
    </fill>
    <fill>
      <patternFill patternType="solid">
        <fgColor rgb="FFFFFFFF"/>
        <bgColor indexed="64"/>
      </patternFill>
    </fill>
    <fill>
      <patternFill patternType="solid">
        <fgColor indexed="9"/>
        <bgColor indexed="64"/>
      </patternFill>
    </fill>
  </fills>
  <borders count="21">
    <border>
      <left/>
      <right/>
      <top/>
      <bottom/>
      <diagonal/>
    </border>
    <border>
      <left/>
      <right/>
      <top/>
      <bottom style="hair">
        <color indexed="53"/>
      </bottom>
      <diagonal/>
    </border>
    <border>
      <left/>
      <right style="medium">
        <color indexed="64"/>
      </right>
      <top/>
      <bottom/>
      <diagonal/>
    </border>
    <border>
      <left/>
      <right/>
      <top/>
      <bottom style="thin">
        <color indexed="64"/>
      </bottom>
      <diagonal/>
    </border>
    <border>
      <left style="thin">
        <color indexed="64"/>
      </left>
      <right/>
      <top/>
      <bottom/>
      <diagonal/>
    </border>
    <border>
      <left/>
      <right/>
      <top/>
      <bottom style="hair">
        <color indexed="64"/>
      </bottom>
      <diagonal/>
    </border>
    <border>
      <left style="thin">
        <color indexed="64"/>
      </left>
      <right/>
      <top style="thin">
        <color indexed="64"/>
      </top>
      <bottom/>
      <diagonal/>
    </border>
    <border>
      <left/>
      <right/>
      <top style="double">
        <color indexed="64"/>
      </top>
      <bottom style="double">
        <color indexed="64"/>
      </bottom>
      <diagonal/>
    </border>
    <border>
      <left style="medium">
        <color indexed="10"/>
      </left>
      <right style="medium">
        <color indexed="10"/>
      </right>
      <top style="hair">
        <color indexed="10"/>
      </top>
      <bottom style="hair">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12"/>
      </left>
      <right style="thin">
        <color indexed="12"/>
      </right>
      <top style="thin">
        <color indexed="12"/>
      </top>
      <bottom style="thin">
        <color indexed="12"/>
      </bottom>
      <diagonal/>
    </border>
    <border>
      <left style="double">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s>
  <cellStyleXfs count="291">
    <xf numFmtId="0" fontId="0" fillId="0" borderId="0"/>
    <xf numFmtId="0" fontId="12" fillId="0" borderId="0"/>
    <xf numFmtId="49" fontId="13" fillId="3" borderId="0"/>
    <xf numFmtId="0" fontId="14" fillId="4" borderId="0"/>
    <xf numFmtId="0" fontId="15" fillId="0" borderId="0" applyNumberFormat="0" applyFill="0" applyBorder="0" applyAlignment="0"/>
    <xf numFmtId="0" fontId="16" fillId="0" borderId="0" applyNumberFormat="0" applyFill="0" applyBorder="0" applyAlignment="0">
      <protection locked="0"/>
    </xf>
    <xf numFmtId="166" fontId="17" fillId="0" borderId="0"/>
    <xf numFmtId="49" fontId="18" fillId="0" borderId="0">
      <alignment horizontal="right" vertical="center"/>
    </xf>
    <xf numFmtId="3" fontId="19" fillId="0" borderId="0">
      <alignment vertical="top" wrapText="1"/>
    </xf>
    <xf numFmtId="167" fontId="20" fillId="0" borderId="0" applyFont="0" applyFill="0" applyBorder="0" applyAlignment="0" applyProtection="0"/>
    <xf numFmtId="168" fontId="20" fillId="0" borderId="0" applyFill="0" applyBorder="0" applyAlignment="0" applyProtection="0"/>
    <xf numFmtId="3" fontId="21" fillId="0" borderId="0" applyFont="0" applyFill="0" applyBorder="0" applyAlignment="0" applyProtection="0"/>
    <xf numFmtId="169" fontId="21" fillId="0" borderId="0" applyFont="0" applyFill="0" applyBorder="0" applyAlignment="0" applyProtection="0"/>
    <xf numFmtId="0" fontId="21" fillId="0" borderId="0" applyFont="0" applyFill="0" applyBorder="0" applyAlignment="0" applyProtection="0"/>
    <xf numFmtId="165" fontId="22" fillId="5" borderId="2">
      <alignment horizontal="center" vertical="center"/>
    </xf>
    <xf numFmtId="170" fontId="9" fillId="0" borderId="0" applyFont="0" applyFill="0" applyBorder="0" applyAlignment="0" applyProtection="0"/>
    <xf numFmtId="2" fontId="21" fillId="0" borderId="0" applyFont="0" applyFill="0" applyBorder="0" applyAlignment="0" applyProtection="0"/>
    <xf numFmtId="171" fontId="9" fillId="0" borderId="0" applyFont="0" applyFill="0" applyBorder="0" applyAlignment="0" applyProtection="0"/>
    <xf numFmtId="172" fontId="9" fillId="0" borderId="0" applyFont="0" applyFill="0" applyBorder="0" applyAlignment="0" applyProtection="0"/>
    <xf numFmtId="173" fontId="23" fillId="0" borderId="0">
      <alignment horizontal="center"/>
    </xf>
    <xf numFmtId="0" fontId="20" fillId="0" borderId="0"/>
    <xf numFmtId="0" fontId="8" fillId="0" borderId="0"/>
    <xf numFmtId="0" fontId="8" fillId="0" borderId="0"/>
    <xf numFmtId="0" fontId="9" fillId="0" borderId="0"/>
    <xf numFmtId="174" fontId="24" fillId="0" borderId="0">
      <alignment horizontal="right"/>
    </xf>
    <xf numFmtId="9" fontId="9" fillId="0" borderId="0" applyFont="0" applyFill="0" applyBorder="0" applyAlignment="0" applyProtection="0"/>
    <xf numFmtId="175" fontId="25" fillId="0" borderId="3" applyBorder="0" applyProtection="0">
      <alignment horizontal="right" vertical="center"/>
    </xf>
    <xf numFmtId="0" fontId="9" fillId="0" borderId="0">
      <alignment horizontal="left" vertical="top" wrapText="1"/>
    </xf>
    <xf numFmtId="0" fontId="26" fillId="0" borderId="0" applyFill="0" applyBorder="0" applyProtection="0">
      <alignment horizontal="left"/>
    </xf>
    <xf numFmtId="0" fontId="27" fillId="0" borderId="4" applyFill="0" applyBorder="0" applyProtection="0">
      <alignment horizontal="left" vertical="top"/>
    </xf>
    <xf numFmtId="0" fontId="24" fillId="0" borderId="0" applyFill="0" applyBorder="0">
      <alignment vertical="center"/>
    </xf>
    <xf numFmtId="0" fontId="28" fillId="0" borderId="0">
      <alignment vertical="center"/>
    </xf>
    <xf numFmtId="0" fontId="28" fillId="0" borderId="5" applyAlignment="0"/>
    <xf numFmtId="1" fontId="29" fillId="0" borderId="6" applyFont="0" applyFill="0" applyBorder="0" applyAlignment="0" applyProtection="0">
      <alignment horizontal="left"/>
    </xf>
    <xf numFmtId="177" fontId="30" fillId="0" borderId="0">
      <alignment horizontal="left" wrapText="1"/>
    </xf>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17" fillId="0" borderId="0" applyFill="0" applyBorder="0" applyAlignment="0"/>
    <xf numFmtId="0" fontId="31" fillId="0" borderId="0" applyFill="0" applyBorder="0" applyAlignment="0"/>
    <xf numFmtId="0" fontId="31"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31" fillId="0" borderId="0" applyFill="0" applyBorder="0" applyAlignment="0"/>
    <xf numFmtId="0" fontId="17" fillId="0" borderId="0" applyFont="0" applyFill="0" applyBorder="0" applyAlignment="0" applyProtection="0"/>
    <xf numFmtId="0" fontId="32" fillId="0" borderId="0"/>
    <xf numFmtId="0" fontId="33" fillId="0" borderId="0"/>
    <xf numFmtId="0" fontId="32" fillId="0" borderId="0"/>
    <xf numFmtId="0" fontId="33" fillId="0" borderId="0"/>
    <xf numFmtId="0" fontId="30" fillId="0" borderId="0">
      <alignment vertical="top"/>
    </xf>
    <xf numFmtId="0" fontId="31" fillId="0" borderId="0" applyFont="0" applyFill="0" applyBorder="0" applyAlignment="0" applyProtection="0"/>
    <xf numFmtId="17" fontId="34" fillId="6" borderId="0"/>
    <xf numFmtId="14" fontId="35" fillId="0" borderId="0" applyFill="0" applyBorder="0" applyAlignment="0"/>
    <xf numFmtId="167" fontId="30" fillId="0" borderId="0" applyFont="0" applyFill="0" applyBorder="0" applyAlignment="0"/>
    <xf numFmtId="38" fontId="20" fillId="0" borderId="7">
      <alignment vertical="center"/>
    </xf>
    <xf numFmtId="0" fontId="36" fillId="0" borderId="0">
      <protection locked="0"/>
    </xf>
    <xf numFmtId="176" fontId="37" fillId="0" borderId="0" applyFont="0" applyFill="0" applyBorder="0" applyAlignment="0" applyProtection="0"/>
    <xf numFmtId="0" fontId="38" fillId="0" borderId="0">
      <protection locked="0"/>
    </xf>
    <xf numFmtId="0" fontId="38" fillId="0" borderId="0">
      <protection locked="0"/>
    </xf>
    <xf numFmtId="0" fontId="17" fillId="0" borderId="0" applyFill="0" applyBorder="0" applyAlignment="0"/>
    <xf numFmtId="0" fontId="31" fillId="0" borderId="0" applyFill="0" applyBorder="0" applyAlignment="0"/>
    <xf numFmtId="0" fontId="17" fillId="0" borderId="0" applyFill="0" applyBorder="0" applyAlignment="0"/>
    <xf numFmtId="0" fontId="17" fillId="0" borderId="0" applyFill="0" applyBorder="0" applyAlignment="0"/>
    <xf numFmtId="0" fontId="31" fillId="0" borderId="0" applyFill="0" applyBorder="0" applyAlignment="0"/>
    <xf numFmtId="0" fontId="36" fillId="0" borderId="0">
      <protection locked="0"/>
    </xf>
    <xf numFmtId="0" fontId="36" fillId="0" borderId="0">
      <protection locked="0"/>
    </xf>
    <xf numFmtId="0" fontId="36" fillId="0" borderId="0">
      <protection locked="0"/>
    </xf>
    <xf numFmtId="0" fontId="36" fillId="0" borderId="0">
      <protection locked="0"/>
    </xf>
    <xf numFmtId="0" fontId="36" fillId="0" borderId="0">
      <protection locked="0"/>
    </xf>
    <xf numFmtId="0" fontId="36" fillId="0" borderId="0">
      <protection locked="0"/>
    </xf>
    <xf numFmtId="0" fontId="36" fillId="0" borderId="0">
      <protection locked="0"/>
    </xf>
    <xf numFmtId="0" fontId="36" fillId="0" borderId="0">
      <protection locked="0"/>
    </xf>
    <xf numFmtId="0" fontId="36" fillId="0" borderId="0">
      <protection locked="0"/>
    </xf>
    <xf numFmtId="0" fontId="39" fillId="7" borderId="8" applyNumberFormat="0" applyAlignment="0">
      <protection locked="0"/>
    </xf>
    <xf numFmtId="0" fontId="23" fillId="0" borderId="9" applyNumberFormat="0" applyAlignment="0" applyProtection="0">
      <alignment horizontal="left" vertical="center"/>
    </xf>
    <xf numFmtId="0" fontId="23" fillId="0" borderId="10">
      <alignment horizontal="left" vertical="center"/>
    </xf>
    <xf numFmtId="0" fontId="30" fillId="0" borderId="0" applyFill="0"/>
    <xf numFmtId="0" fontId="17" fillId="0" borderId="0" applyFill="0" applyBorder="0" applyAlignment="0"/>
    <xf numFmtId="0" fontId="31" fillId="0" borderId="0" applyFill="0" applyBorder="0" applyAlignment="0"/>
    <xf numFmtId="0" fontId="17" fillId="0" borderId="0" applyFill="0" applyBorder="0" applyAlignment="0"/>
    <xf numFmtId="0" fontId="17" fillId="0" borderId="0" applyFill="0" applyBorder="0" applyAlignment="0"/>
    <xf numFmtId="0" fontId="31" fillId="0" borderId="0" applyFill="0" applyBorder="0" applyAlignment="0"/>
    <xf numFmtId="0" fontId="40" fillId="0" borderId="11" applyFont="0" applyBorder="0"/>
    <xf numFmtId="0" fontId="30" fillId="0" borderId="0" applyFont="0" applyFill="0" applyBorder="0" applyAlignment="0" applyProtection="0"/>
    <xf numFmtId="0" fontId="41" fillId="0" borderId="0"/>
    <xf numFmtId="0" fontId="53" fillId="0" borderId="0"/>
    <xf numFmtId="0" fontId="42" fillId="0" borderId="0"/>
    <xf numFmtId="0" fontId="30" fillId="0" borderId="12"/>
    <xf numFmtId="0" fontId="43" fillId="0" borderId="0"/>
    <xf numFmtId="0" fontId="43" fillId="0" borderId="0"/>
    <xf numFmtId="0" fontId="43" fillId="0" borderId="0"/>
    <xf numFmtId="0" fontId="43" fillId="0" borderId="0"/>
    <xf numFmtId="40" fontId="44" fillId="0" borderId="0" applyNumberFormat="0" applyFill="0" applyBorder="0" applyAlignment="0">
      <protection locked="0"/>
    </xf>
    <xf numFmtId="177" fontId="30" fillId="0" borderId="0">
      <alignment horizontal="left" wrapText="1"/>
    </xf>
    <xf numFmtId="0" fontId="45" fillId="0" borderId="0" applyNumberFormat="0" applyFill="0" applyBorder="0" applyAlignment="0" applyProtection="0">
      <alignment vertical="top"/>
      <protection locked="0"/>
    </xf>
    <xf numFmtId="177" fontId="30" fillId="0" borderId="0">
      <alignment horizontal="left" wrapText="1"/>
    </xf>
    <xf numFmtId="0" fontId="48" fillId="0" borderId="0" applyNumberFormat="0" applyFill="0" applyBorder="0" applyAlignment="0" applyProtection="0">
      <alignment vertical="top"/>
      <protection locked="0"/>
    </xf>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12" fillId="0" borderId="0"/>
    <xf numFmtId="0" fontId="47" fillId="2" borderId="1">
      <alignment vertical="top" wrapText="1"/>
    </xf>
    <xf numFmtId="0" fontId="47" fillId="2" borderId="1">
      <alignment vertical="top" wrapText="1"/>
    </xf>
    <xf numFmtId="0" fontId="52" fillId="2" borderId="1">
      <alignment vertical="top" wrapText="1"/>
    </xf>
    <xf numFmtId="0" fontId="6" fillId="0" borderId="0"/>
    <xf numFmtId="0" fontId="9" fillId="0" borderId="0"/>
    <xf numFmtId="0" fontId="49" fillId="0" borderId="0"/>
    <xf numFmtId="0" fontId="9" fillId="0" borderId="0" applyFont="0" applyFill="0" applyBorder="0" applyAlignment="0" applyProtection="0"/>
    <xf numFmtId="0" fontId="20" fillId="0" borderId="0"/>
    <xf numFmtId="0" fontId="6" fillId="0" borderId="0"/>
    <xf numFmtId="0" fontId="6" fillId="0" borderId="0"/>
    <xf numFmtId="0" fontId="6" fillId="0" borderId="0"/>
    <xf numFmtId="177" fontId="9" fillId="0" borderId="0">
      <alignment horizontal="left" wrapText="1"/>
    </xf>
    <xf numFmtId="0" fontId="9" fillId="0" borderId="0" applyFont="0" applyFill="0" applyBorder="0" applyAlignment="0" applyProtection="0"/>
    <xf numFmtId="0" fontId="9" fillId="0" borderId="0">
      <alignment vertical="top"/>
    </xf>
    <xf numFmtId="167" fontId="9" fillId="0" borderId="0" applyFont="0" applyFill="0" applyBorder="0" applyAlignment="0"/>
    <xf numFmtId="0" fontId="9" fillId="0" borderId="0" applyFont="0" applyFill="0" applyBorder="0" applyAlignment="0" applyProtection="0"/>
    <xf numFmtId="0" fontId="9" fillId="0" borderId="0" applyFill="0"/>
    <xf numFmtId="0" fontId="9" fillId="0" borderId="12"/>
    <xf numFmtId="177" fontId="9" fillId="0" borderId="0">
      <alignment horizontal="left" wrapText="1"/>
    </xf>
    <xf numFmtId="177" fontId="9"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49" fillId="0" borderId="0"/>
    <xf numFmtId="0" fontId="6" fillId="0" borderId="0"/>
    <xf numFmtId="0" fontId="6" fillId="0" borderId="0"/>
    <xf numFmtId="0" fontId="9" fillId="0" borderId="0" applyFont="0" applyFill="0" applyBorder="0" applyAlignment="0" applyProtection="0"/>
    <xf numFmtId="0" fontId="9" fillId="0" borderId="0" applyFont="0" applyFill="0" applyBorder="0" applyAlignment="0" applyProtection="0"/>
    <xf numFmtId="0" fontId="59" fillId="0" borderId="11" applyFont="0" applyBorder="0"/>
    <xf numFmtId="0" fontId="58" fillId="0" borderId="0"/>
    <xf numFmtId="0" fontId="47" fillId="9" borderId="1">
      <alignment vertical="top" wrapText="1"/>
    </xf>
    <xf numFmtId="0" fontId="9" fillId="0" borderId="0">
      <alignment vertical="top"/>
    </xf>
    <xf numFmtId="0" fontId="9" fillId="0" borderId="0" applyFill="0"/>
    <xf numFmtId="0" fontId="60" fillId="0" borderId="0"/>
    <xf numFmtId="0" fontId="60" fillId="0" borderId="0"/>
    <xf numFmtId="0" fontId="60" fillId="0" borderId="0"/>
    <xf numFmtId="0" fontId="60" fillId="0" borderId="0"/>
    <xf numFmtId="0" fontId="60" fillId="0" borderId="0"/>
    <xf numFmtId="0" fontId="9" fillId="0" borderId="0"/>
    <xf numFmtId="0" fontId="60" fillId="0" borderId="0"/>
    <xf numFmtId="0" fontId="60" fillId="0" borderId="0"/>
    <xf numFmtId="177" fontId="9" fillId="0" borderId="0">
      <alignment horizontal="left" wrapText="1"/>
    </xf>
    <xf numFmtId="177" fontId="9" fillId="0" borderId="0">
      <alignment horizontal="left" wrapText="1"/>
    </xf>
    <xf numFmtId="177" fontId="9" fillId="0" borderId="0">
      <alignment horizontal="left" wrapText="1"/>
    </xf>
    <xf numFmtId="0" fontId="60" fillId="0" borderId="0"/>
    <xf numFmtId="0" fontId="9" fillId="0" borderId="12"/>
    <xf numFmtId="0" fontId="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61" fillId="0" borderId="0"/>
    <xf numFmtId="0" fontId="5" fillId="0" borderId="0"/>
    <xf numFmtId="0" fontId="9"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20" fillId="0" borderId="0"/>
    <xf numFmtId="0" fontId="5" fillId="0" borderId="0"/>
    <xf numFmtId="0" fontId="5" fillId="0" borderId="0"/>
    <xf numFmtId="0" fontId="9" fillId="0" borderId="0" applyFont="0" applyFill="0" applyBorder="0" applyAlignment="0" applyProtection="0"/>
    <xf numFmtId="0" fontId="45"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9" fillId="0" borderId="0" applyFont="0" applyFill="0" applyBorder="0" applyAlignment="0" applyProtection="0"/>
    <xf numFmtId="0"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cellStyleXfs>
  <cellXfs count="223">
    <xf numFmtId="0" fontId="0" fillId="0" borderId="0" xfId="0"/>
    <xf numFmtId="0" fontId="0" fillId="2" borderId="0" xfId="0" applyFill="1" applyBorder="1"/>
    <xf numFmtId="0" fontId="9" fillId="2" borderId="0" xfId="89" applyFont="1" applyFill="1" applyAlignment="1">
      <alignment wrapText="1"/>
    </xf>
    <xf numFmtId="165" fontId="0" fillId="2" borderId="0" xfId="89" applyNumberFormat="1" applyFont="1" applyFill="1" applyBorder="1" applyAlignment="1">
      <alignment horizontal="left"/>
    </xf>
    <xf numFmtId="0" fontId="10" fillId="2" borderId="0" xfId="89" applyFont="1" applyFill="1" applyBorder="1" applyAlignment="1"/>
    <xf numFmtId="0" fontId="11" fillId="2" borderId="0" xfId="89" applyFont="1" applyFill="1" applyAlignment="1">
      <alignment vertical="center" wrapText="1"/>
    </xf>
    <xf numFmtId="0" fontId="30" fillId="2" borderId="0" xfId="34" applyNumberFormat="1" applyFill="1" applyAlignment="1">
      <alignment vertical="top"/>
    </xf>
    <xf numFmtId="0" fontId="10" fillId="8" borderId="0" xfId="0" applyFont="1" applyFill="1"/>
    <xf numFmtId="0" fontId="9" fillId="8" borderId="0" xfId="0" applyFont="1" applyFill="1"/>
    <xf numFmtId="0" fontId="0" fillId="8" borderId="0" xfId="0" applyFill="1"/>
    <xf numFmtId="0" fontId="0" fillId="8" borderId="0" xfId="0" applyFill="1" applyAlignment="1">
      <alignment horizontal="left"/>
    </xf>
    <xf numFmtId="0" fontId="9" fillId="2" borderId="0" xfId="89" applyFont="1" applyFill="1" applyBorder="1" applyAlignment="1">
      <alignment vertical="top" wrapText="1"/>
    </xf>
    <xf numFmtId="0" fontId="9" fillId="2" borderId="0" xfId="0" applyFont="1" applyFill="1" applyBorder="1"/>
    <xf numFmtId="0" fontId="10" fillId="2" borderId="0" xfId="89" applyFont="1" applyFill="1" applyBorder="1" applyAlignment="1">
      <alignment horizontal="left" vertical="top" wrapText="1"/>
    </xf>
    <xf numFmtId="0" fontId="0" fillId="2" borderId="0" xfId="0" applyFill="1"/>
    <xf numFmtId="0" fontId="9" fillId="2" borderId="0" xfId="0" applyFont="1" applyFill="1"/>
    <xf numFmtId="0" fontId="0" fillId="2" borderId="0" xfId="0" applyFill="1" applyBorder="1" applyAlignment="1">
      <alignment horizontal="left" indent="4"/>
    </xf>
    <xf numFmtId="0" fontId="45" fillId="2" borderId="0" xfId="98" applyNumberFormat="1" applyFill="1" applyAlignment="1" applyProtection="1">
      <alignment vertical="top"/>
    </xf>
    <xf numFmtId="0" fontId="45" fillId="2" borderId="0" xfId="98" applyFill="1" applyAlignment="1" applyProtection="1"/>
    <xf numFmtId="0" fontId="46" fillId="2" borderId="0" xfId="0" applyFont="1" applyFill="1"/>
    <xf numFmtId="0" fontId="10" fillId="8" borderId="0" xfId="0" applyFont="1" applyFill="1" applyAlignment="1">
      <alignment horizontal="left" indent="1"/>
    </xf>
    <xf numFmtId="0" fontId="45" fillId="2" borderId="0" xfId="98" applyFill="1" applyBorder="1" applyAlignment="1" applyProtection="1"/>
    <xf numFmtId="0" fontId="30" fillId="2" borderId="0" xfId="34" applyNumberFormat="1" applyFill="1" applyBorder="1" applyAlignment="1">
      <alignment vertical="top"/>
    </xf>
    <xf numFmtId="0" fontId="10" fillId="2" borderId="0" xfId="0" applyFont="1" applyFill="1"/>
    <xf numFmtId="14" fontId="0" fillId="2" borderId="0" xfId="0" applyNumberFormat="1" applyFill="1"/>
    <xf numFmtId="0" fontId="10" fillId="2" borderId="3" xfId="0" applyFont="1" applyFill="1" applyBorder="1"/>
    <xf numFmtId="0" fontId="10" fillId="2" borderId="0" xfId="0" applyFont="1" applyFill="1" applyBorder="1"/>
    <xf numFmtId="0" fontId="10" fillId="2" borderId="13" xfId="0" applyFont="1" applyFill="1" applyBorder="1" applyAlignment="1">
      <alignment vertical="center" wrapText="1"/>
    </xf>
    <xf numFmtId="0" fontId="0" fillId="2" borderId="13" xfId="0" applyFill="1" applyBorder="1" applyAlignment="1">
      <alignment wrapText="1"/>
    </xf>
    <xf numFmtId="0" fontId="9" fillId="2" borderId="13" xfId="0" applyFont="1" applyFill="1" applyBorder="1" applyAlignment="1">
      <alignment wrapText="1"/>
    </xf>
    <xf numFmtId="0" fontId="0" fillId="2" borderId="0" xfId="0" applyFill="1" applyAlignment="1">
      <alignment horizontal="left"/>
    </xf>
    <xf numFmtId="0" fontId="9" fillId="2" borderId="3" xfId="0" applyFont="1" applyFill="1" applyBorder="1"/>
    <xf numFmtId="0" fontId="0" fillId="2" borderId="3" xfId="0" applyFill="1" applyBorder="1"/>
    <xf numFmtId="0" fontId="9" fillId="2" borderId="13" xfId="0" applyFont="1" applyFill="1" applyBorder="1" applyAlignment="1">
      <alignment vertical="center" wrapText="1"/>
    </xf>
    <xf numFmtId="0" fontId="0" fillId="2" borderId="13" xfId="0" applyFill="1" applyBorder="1" applyAlignment="1">
      <alignment vertical="center" wrapText="1"/>
    </xf>
    <xf numFmtId="0" fontId="10" fillId="2" borderId="0" xfId="0" applyFont="1" applyFill="1" applyBorder="1" applyAlignment="1">
      <alignment wrapText="1"/>
    </xf>
    <xf numFmtId="0" fontId="10" fillId="2" borderId="13" xfId="103" applyFont="1" applyFill="1" applyBorder="1" applyAlignment="1">
      <alignment vertical="center" wrapText="1"/>
    </xf>
    <xf numFmtId="0" fontId="0" fillId="2" borderId="0" xfId="0" applyFill="1" applyAlignment="1">
      <alignment wrapText="1"/>
    </xf>
    <xf numFmtId="0" fontId="9" fillId="0" borderId="0" xfId="0" applyFont="1" applyBorder="1" applyAlignment="1">
      <alignment wrapText="1"/>
    </xf>
    <xf numFmtId="2" fontId="9" fillId="2" borderId="13" xfId="0" applyNumberFormat="1" applyFont="1" applyFill="1" applyBorder="1" applyAlignment="1">
      <alignment horizontal="right"/>
    </xf>
    <xf numFmtId="0" fontId="9" fillId="2" borderId="0" xfId="0" applyFont="1" applyFill="1" applyBorder="1" applyAlignment="1">
      <alignment wrapText="1"/>
    </xf>
    <xf numFmtId="15" fontId="0" fillId="2" borderId="0" xfId="0" applyNumberFormat="1" applyFill="1" applyBorder="1" applyAlignment="1">
      <alignment horizontal="left"/>
    </xf>
    <xf numFmtId="14" fontId="50" fillId="2" borderId="0" xfId="0" applyNumberFormat="1" applyFont="1" applyFill="1" applyBorder="1" applyAlignment="1">
      <alignment horizontal="left"/>
    </xf>
    <xf numFmtId="0" fontId="51" fillId="2" borderId="0" xfId="0" applyFont="1" applyFill="1" applyBorder="1"/>
    <xf numFmtId="0" fontId="9" fillId="2" borderId="0" xfId="0" applyFont="1" applyFill="1" applyAlignment="1"/>
    <xf numFmtId="0" fontId="10" fillId="8" borderId="13" xfId="0" applyFont="1" applyFill="1" applyBorder="1" applyAlignment="1">
      <alignment vertical="center" wrapText="1"/>
    </xf>
    <xf numFmtId="0" fontId="9" fillId="8" borderId="13" xfId="0" applyFont="1" applyFill="1" applyBorder="1" applyAlignment="1">
      <alignment vertical="center" wrapText="1"/>
    </xf>
    <xf numFmtId="0" fontId="45" fillId="2" borderId="0" xfId="98" applyFill="1" applyAlignment="1" applyProtection="1"/>
    <xf numFmtId="0" fontId="45" fillId="2" borderId="0" xfId="98" applyFill="1" applyBorder="1" applyAlignment="1" applyProtection="1"/>
    <xf numFmtId="0" fontId="53" fillId="0" borderId="0" xfId="89"/>
    <xf numFmtId="0" fontId="44" fillId="0" borderId="0" xfId="96" applyNumberFormat="1" applyAlignment="1">
      <alignment vertical="center"/>
      <protection locked="0"/>
    </xf>
    <xf numFmtId="0" fontId="45" fillId="2" borderId="0" xfId="98" applyFill="1" applyAlignment="1" applyProtection="1">
      <alignment wrapText="1"/>
    </xf>
    <xf numFmtId="0" fontId="45" fillId="8" borderId="0" xfId="98" applyFill="1" applyAlignment="1" applyProtection="1">
      <alignment horizontal="left" wrapText="1"/>
    </xf>
    <xf numFmtId="0" fontId="9" fillId="2" borderId="0" xfId="0" applyFont="1" applyFill="1" applyBorder="1" applyAlignment="1">
      <alignment vertical="center" wrapText="1"/>
    </xf>
    <xf numFmtId="0" fontId="9" fillId="8" borderId="0" xfId="0" applyFont="1" applyFill="1" applyBorder="1" applyAlignment="1">
      <alignment vertical="center" wrapText="1"/>
    </xf>
    <xf numFmtId="0" fontId="9" fillId="2" borderId="13" xfId="0" applyFont="1" applyFill="1" applyBorder="1" applyAlignment="1">
      <alignment horizontal="right" vertical="center" wrapText="1"/>
    </xf>
    <xf numFmtId="0" fontId="53" fillId="2" borderId="0" xfId="89" applyFill="1"/>
    <xf numFmtId="0" fontId="0" fillId="9" borderId="0" xfId="0" applyFill="1"/>
    <xf numFmtId="0" fontId="0" fillId="9" borderId="0" xfId="0" applyFill="1" applyAlignment="1">
      <alignment vertical="top"/>
    </xf>
    <xf numFmtId="0" fontId="45" fillId="2" borderId="0" xfId="98" applyFill="1" applyAlignment="1" applyProtection="1"/>
    <xf numFmtId="0" fontId="45" fillId="2" borderId="0" xfId="98" applyFill="1" applyBorder="1" applyAlignment="1" applyProtection="1"/>
    <xf numFmtId="0" fontId="9" fillId="2" borderId="0" xfId="0" applyFont="1" applyFill="1" applyBorder="1" applyAlignment="1">
      <alignment wrapText="1"/>
    </xf>
    <xf numFmtId="0" fontId="0" fillId="0" borderId="0" xfId="0" applyFill="1"/>
    <xf numFmtId="0" fontId="9" fillId="0" borderId="13" xfId="0" applyFont="1" applyFill="1" applyBorder="1" applyAlignment="1">
      <alignment vertical="center" wrapText="1"/>
    </xf>
    <xf numFmtId="0" fontId="45" fillId="0" borderId="0" xfId="98" applyFill="1" applyBorder="1" applyAlignment="1" applyProtection="1"/>
    <xf numFmtId="0" fontId="45" fillId="2" borderId="0" xfId="98" applyFill="1" applyBorder="1" applyAlignment="1" applyProtection="1"/>
    <xf numFmtId="165" fontId="0" fillId="0" borderId="18" xfId="0" applyNumberFormat="1" applyFill="1" applyBorder="1" applyAlignment="1">
      <alignment horizontal="left" vertical="center" wrapText="1"/>
    </xf>
    <xf numFmtId="14" fontId="0" fillId="0" borderId="18" xfId="0" applyNumberFormat="1" applyFill="1" applyBorder="1" applyAlignment="1">
      <alignment horizontal="center" vertical="center"/>
    </xf>
    <xf numFmtId="0" fontId="9" fillId="0" borderId="18" xfId="0" applyFont="1" applyFill="1" applyBorder="1" applyAlignment="1">
      <alignment vertical="center" wrapText="1"/>
    </xf>
    <xf numFmtId="0" fontId="9" fillId="2" borderId="18" xfId="0" applyFont="1" applyFill="1" applyBorder="1" applyAlignment="1">
      <alignment vertical="center" wrapText="1"/>
    </xf>
    <xf numFmtId="0" fontId="0" fillId="2" borderId="18" xfId="0" applyFill="1" applyBorder="1" applyAlignment="1">
      <alignment vertical="center" wrapText="1"/>
    </xf>
    <xf numFmtId="0" fontId="9" fillId="9" borderId="0" xfId="0" applyFont="1" applyFill="1" applyBorder="1" applyAlignment="1">
      <alignment horizontal="left" wrapText="1"/>
    </xf>
    <xf numFmtId="0" fontId="9" fillId="9" borderId="0" xfId="0" applyNumberFormat="1" applyFont="1" applyFill="1" applyAlignment="1">
      <alignment horizontal="left" vertical="top" wrapText="1"/>
    </xf>
    <xf numFmtId="0" fontId="9" fillId="9" borderId="0" xfId="0" applyFont="1" applyFill="1" applyBorder="1" applyAlignment="1">
      <alignment wrapText="1"/>
    </xf>
    <xf numFmtId="0" fontId="9" fillId="2" borderId="0" xfId="0" applyFont="1" applyFill="1" applyBorder="1" applyAlignment="1">
      <alignment wrapText="1"/>
    </xf>
    <xf numFmtId="14" fontId="0" fillId="0" borderId="0" xfId="0" applyNumberFormat="1" applyFill="1"/>
    <xf numFmtId="0" fontId="45" fillId="2" borderId="0" xfId="98" applyFill="1" applyAlignment="1" applyProtection="1"/>
    <xf numFmtId="0" fontId="45" fillId="2" borderId="0" xfId="98" applyFill="1" applyBorder="1" applyAlignment="1" applyProtection="1"/>
    <xf numFmtId="0" fontId="45" fillId="2" borderId="0" xfId="98" applyFill="1" applyAlignment="1" applyProtection="1"/>
    <xf numFmtId="0" fontId="45" fillId="2" borderId="0" xfId="98" applyFill="1" applyBorder="1" applyAlignment="1" applyProtection="1"/>
    <xf numFmtId="0" fontId="9" fillId="2" borderId="0" xfId="0" applyFont="1" applyFill="1" applyBorder="1" applyAlignment="1">
      <alignment wrapText="1"/>
    </xf>
    <xf numFmtId="0" fontId="9" fillId="2" borderId="13" xfId="0" applyFont="1" applyFill="1" applyBorder="1" applyAlignment="1">
      <alignment horizontal="center" vertical="center" wrapText="1"/>
    </xf>
    <xf numFmtId="0" fontId="0" fillId="0" borderId="0" xfId="0" applyFill="1" applyAlignment="1"/>
    <xf numFmtId="0" fontId="0" fillId="0" borderId="0" xfId="0" applyFill="1" applyBorder="1"/>
    <xf numFmtId="0" fontId="9" fillId="0" borderId="0" xfId="0" applyFont="1" applyFill="1"/>
    <xf numFmtId="0" fontId="0" fillId="0" borderId="0" xfId="0" applyFill="1" applyAlignment="1">
      <alignment horizontal="left"/>
    </xf>
    <xf numFmtId="0" fontId="9" fillId="0" borderId="0" xfId="0" applyFont="1" applyFill="1" applyBorder="1" applyAlignment="1">
      <alignment horizontal="left" wrapText="1"/>
    </xf>
    <xf numFmtId="0" fontId="9" fillId="0" borderId="0" xfId="0" applyNumberFormat="1" applyFont="1" applyFill="1" applyAlignment="1">
      <alignment horizontal="left" vertical="top" wrapText="1"/>
    </xf>
    <xf numFmtId="0" fontId="45" fillId="0" borderId="0" xfId="98" applyFill="1" applyAlignment="1" applyProtection="1"/>
    <xf numFmtId="0" fontId="10" fillId="0" borderId="0" xfId="0" applyFont="1" applyFill="1"/>
    <xf numFmtId="0" fontId="53" fillId="0" borderId="0" xfId="89" applyFill="1"/>
    <xf numFmtId="0" fontId="10" fillId="0" borderId="0" xfId="0" applyFont="1" applyFill="1" applyBorder="1"/>
    <xf numFmtId="0" fontId="9" fillId="0" borderId="0" xfId="0" applyFont="1" applyFill="1" applyBorder="1" applyAlignment="1">
      <alignment horizontal="left"/>
    </xf>
    <xf numFmtId="0" fontId="0" fillId="0" borderId="0" xfId="0" quotePrefix="1" applyFill="1"/>
    <xf numFmtId="0" fontId="0" fillId="0" borderId="0" xfId="0" applyFill="1" applyAlignment="1">
      <alignment vertical="top"/>
    </xf>
    <xf numFmtId="0" fontId="0" fillId="0" borderId="0" xfId="0" applyFill="1" applyAlignment="1">
      <alignment horizontal="left" vertical="top"/>
    </xf>
    <xf numFmtId="14" fontId="0" fillId="2" borderId="0" xfId="0" applyNumberFormat="1" applyFill="1" applyAlignment="1">
      <alignment horizontal="left"/>
    </xf>
    <xf numFmtId="0" fontId="9" fillId="0" borderId="19" xfId="0" applyFont="1" applyFill="1" applyBorder="1" applyAlignment="1">
      <alignment horizontal="left" vertical="top" wrapText="1"/>
    </xf>
    <xf numFmtId="0" fontId="9" fillId="0" borderId="19" xfId="0" applyFont="1" applyFill="1" applyBorder="1" applyAlignment="1">
      <alignment horizontal="left" vertical="top"/>
    </xf>
    <xf numFmtId="0" fontId="9" fillId="0" borderId="19" xfId="0" applyFont="1" applyFill="1" applyBorder="1" applyAlignment="1">
      <alignment vertical="top" wrapText="1"/>
    </xf>
    <xf numFmtId="0" fontId="9" fillId="0" borderId="0" xfId="0" applyFont="1" applyFill="1" applyBorder="1" applyAlignment="1">
      <alignment wrapText="1"/>
    </xf>
    <xf numFmtId="0" fontId="9" fillId="0" borderId="19" xfId="0" applyFont="1" applyFill="1" applyBorder="1" applyAlignment="1">
      <alignment horizontal="center" vertical="top" wrapText="1"/>
    </xf>
    <xf numFmtId="14" fontId="0" fillId="0" borderId="0" xfId="0" applyNumberFormat="1" applyFill="1" applyBorder="1" applyAlignment="1">
      <alignment horizontal="left"/>
    </xf>
    <xf numFmtId="0" fontId="9" fillId="0" borderId="19" xfId="114" applyFont="1" applyFill="1" applyBorder="1" applyAlignment="1">
      <alignment horizontal="right"/>
    </xf>
    <xf numFmtId="0" fontId="45" fillId="8" borderId="0" xfId="98" applyFill="1" applyAlignment="1" applyProtection="1"/>
    <xf numFmtId="0" fontId="10" fillId="0" borderId="19" xfId="0" applyFont="1" applyFill="1" applyBorder="1" applyAlignment="1">
      <alignment vertical="center"/>
    </xf>
    <xf numFmtId="14" fontId="9" fillId="0" borderId="19" xfId="0" applyNumberFormat="1" applyFont="1" applyFill="1" applyBorder="1" applyAlignment="1">
      <alignment horizontal="center" vertical="top" wrapText="1"/>
    </xf>
    <xf numFmtId="0" fontId="10" fillId="2" borderId="19" xfId="0" applyFont="1" applyFill="1" applyBorder="1" applyAlignment="1">
      <alignment horizontal="center" vertical="center"/>
    </xf>
    <xf numFmtId="0" fontId="10" fillId="0" borderId="19" xfId="0" applyFont="1" applyFill="1" applyBorder="1" applyAlignment="1">
      <alignment horizontal="center" vertical="center"/>
    </xf>
    <xf numFmtId="0" fontId="0" fillId="9" borderId="0" xfId="0" applyFill="1" applyBorder="1" applyAlignment="1"/>
    <xf numFmtId="0" fontId="9" fillId="0" borderId="19" xfId="114" applyFont="1" applyFill="1" applyBorder="1" applyAlignment="1">
      <alignment horizontal="center"/>
    </xf>
    <xf numFmtId="14" fontId="0" fillId="2" borderId="0" xfId="0" applyNumberFormat="1" applyFill="1" applyBorder="1"/>
    <xf numFmtId="0" fontId="9" fillId="0" borderId="19" xfId="114" applyFont="1" applyFill="1" applyBorder="1" applyAlignment="1">
      <alignment horizontal="center" wrapText="1"/>
    </xf>
    <xf numFmtId="0" fontId="10" fillId="2" borderId="19" xfId="0" applyFont="1" applyFill="1" applyBorder="1" applyAlignment="1">
      <alignment horizontal="left" vertical="center"/>
    </xf>
    <xf numFmtId="0" fontId="51" fillId="2" borderId="19" xfId="283" applyFont="1" applyFill="1" applyBorder="1" applyAlignment="1">
      <alignment horizontal="center" vertical="center" wrapText="1"/>
    </xf>
    <xf numFmtId="0" fontId="10" fillId="2" borderId="19" xfId="282" applyFont="1" applyFill="1" applyBorder="1" applyAlignment="1">
      <alignment horizontal="center" vertical="center"/>
    </xf>
    <xf numFmtId="0" fontId="50" fillId="0" borderId="19" xfId="283" applyFont="1" applyFill="1" applyBorder="1"/>
    <xf numFmtId="178" fontId="50" fillId="0" borderId="19" xfId="283" applyNumberFormat="1" applyFont="1" applyFill="1" applyBorder="1" applyAlignment="1">
      <alignment horizontal="center"/>
    </xf>
    <xf numFmtId="9" fontId="50" fillId="0" borderId="19" xfId="283" applyNumberFormat="1" applyFont="1" applyFill="1" applyBorder="1" applyAlignment="1">
      <alignment horizontal="center"/>
    </xf>
    <xf numFmtId="1" fontId="50" fillId="0" borderId="19" xfId="281" applyNumberFormat="1" applyFont="1" applyFill="1" applyBorder="1" applyAlignment="1">
      <alignment horizontal="center"/>
    </xf>
    <xf numFmtId="0" fontId="9" fillId="0" borderId="19" xfId="282" applyFont="1" applyFill="1" applyBorder="1" applyAlignment="1"/>
    <xf numFmtId="0" fontId="50" fillId="0" borderId="19" xfId="283" applyNumberFormat="1" applyFont="1" applyFill="1" applyBorder="1" applyAlignment="1">
      <alignment horizontal="center"/>
    </xf>
    <xf numFmtId="0" fontId="9" fillId="0" borderId="19" xfId="282" applyFont="1" applyFill="1" applyBorder="1" applyAlignment="1">
      <alignment horizontal="left" wrapText="1"/>
    </xf>
    <xf numFmtId="0" fontId="51" fillId="2" borderId="19" xfId="283" applyFont="1" applyFill="1" applyBorder="1" applyAlignment="1">
      <alignment horizontal="left" wrapText="1"/>
    </xf>
    <xf numFmtId="0" fontId="10" fillId="2" borderId="19" xfId="0" applyFont="1" applyFill="1" applyBorder="1" applyAlignment="1">
      <alignment vertical="center" wrapText="1"/>
    </xf>
    <xf numFmtId="0" fontId="10" fillId="2" borderId="19" xfId="282" applyFont="1" applyFill="1" applyBorder="1" applyAlignment="1">
      <alignment horizontal="left" vertical="center"/>
    </xf>
    <xf numFmtId="0" fontId="0" fillId="2" borderId="20" xfId="0" applyFill="1" applyBorder="1"/>
    <xf numFmtId="0" fontId="10" fillId="0" borderId="14" xfId="0" applyFont="1" applyFill="1" applyBorder="1" applyAlignment="1">
      <alignment vertical="center"/>
    </xf>
    <xf numFmtId="0" fontId="10" fillId="0" borderId="19" xfId="103"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3" fillId="0" borderId="19" xfId="0" applyFont="1" applyBorder="1" applyAlignment="1">
      <alignment horizontal="center" vertical="center"/>
    </xf>
    <xf numFmtId="0" fontId="13" fillId="0" borderId="19" xfId="103" applyFont="1" applyBorder="1" applyAlignment="1">
      <alignment horizontal="center" vertical="center" wrapText="1"/>
    </xf>
    <xf numFmtId="0" fontId="13" fillId="0" borderId="19" xfId="0" applyFont="1" applyBorder="1" applyAlignment="1">
      <alignment horizontal="center" vertical="center" wrapText="1"/>
    </xf>
    <xf numFmtId="0" fontId="10" fillId="0" borderId="14" xfId="0" applyFont="1" applyFill="1" applyBorder="1" applyAlignment="1">
      <alignment vertical="center" wrapText="1"/>
    </xf>
    <xf numFmtId="0" fontId="10" fillId="2" borderId="14" xfId="0" applyFont="1" applyFill="1" applyBorder="1" applyAlignment="1">
      <alignment vertical="center" wrapText="1"/>
    </xf>
    <xf numFmtId="0" fontId="0" fillId="0" borderId="19" xfId="0"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0" xfId="114" applyFont="1" applyBorder="1" applyAlignment="1" applyProtection="1">
      <alignment horizontal="center" vertical="center"/>
      <protection locked="0"/>
    </xf>
    <xf numFmtId="0" fontId="9" fillId="0" borderId="0" xfId="0" applyFont="1" applyBorder="1" applyAlignment="1">
      <alignment horizontal="left" vertical="center"/>
    </xf>
    <xf numFmtId="22" fontId="9" fillId="0" borderId="0" xfId="114" applyNumberFormat="1" applyFont="1" applyBorder="1" applyAlignment="1" applyProtection="1">
      <alignment horizontal="center" vertical="center"/>
      <protection locked="0"/>
    </xf>
    <xf numFmtId="14" fontId="9" fillId="0" borderId="0" xfId="114" applyNumberFormat="1" applyFont="1" applyBorder="1" applyAlignment="1" applyProtection="1">
      <alignment horizontal="center" vertical="center"/>
      <protection locked="0"/>
    </xf>
    <xf numFmtId="49" fontId="9" fillId="0" borderId="0" xfId="161" applyNumberFormat="1" applyFont="1" applyBorder="1" applyAlignment="1">
      <alignment horizontal="right" vertical="center"/>
    </xf>
    <xf numFmtId="2" fontId="9" fillId="0" borderId="0" xfId="0" applyNumberFormat="1" applyFont="1" applyBorder="1" applyAlignment="1">
      <alignment horizontal="center"/>
    </xf>
    <xf numFmtId="0" fontId="9" fillId="0" borderId="0" xfId="282" applyFont="1" applyBorder="1" applyAlignment="1">
      <alignment horizontal="right" vertical="center"/>
    </xf>
    <xf numFmtId="49" fontId="9" fillId="0" borderId="0" xfId="281" applyNumberFormat="1" applyFont="1" applyBorder="1" applyAlignment="1">
      <alignment horizontal="right" vertical="center"/>
    </xf>
    <xf numFmtId="0" fontId="9" fillId="0" borderId="0" xfId="114" applyFont="1" applyFill="1" applyBorder="1" applyAlignment="1">
      <alignment horizontal="right"/>
    </xf>
    <xf numFmtId="0" fontId="64" fillId="0" borderId="19" xfId="114" applyFont="1" applyBorder="1" applyAlignment="1" applyProtection="1">
      <alignment horizontal="center" vertical="center"/>
      <protection locked="0"/>
    </xf>
    <xf numFmtId="0" fontId="64" fillId="0" borderId="15" xfId="114" applyFont="1" applyBorder="1" applyAlignment="1" applyProtection="1">
      <alignment horizontal="center" vertical="center"/>
      <protection locked="0"/>
    </xf>
    <xf numFmtId="0" fontId="64" fillId="0" borderId="19" xfId="0" applyFont="1" applyBorder="1" applyAlignment="1">
      <alignment horizontal="left" vertical="center"/>
    </xf>
    <xf numFmtId="180" fontId="49" fillId="0" borderId="19" xfId="114" applyNumberFormat="1" applyBorder="1" applyAlignment="1" applyProtection="1">
      <alignment horizontal="center" vertical="center"/>
      <protection locked="0"/>
    </xf>
    <xf numFmtId="14" fontId="49" fillId="0" borderId="19" xfId="114" applyNumberFormat="1" applyBorder="1" applyAlignment="1" applyProtection="1">
      <alignment horizontal="center" vertical="center"/>
      <protection locked="0"/>
    </xf>
    <xf numFmtId="49" fontId="64" fillId="0" borderId="19" xfId="161" applyNumberFormat="1" applyFont="1" applyBorder="1" applyAlignment="1">
      <alignment horizontal="right" vertical="center"/>
    </xf>
    <xf numFmtId="2" fontId="0" fillId="0" borderId="19" xfId="0" applyNumberFormat="1" applyBorder="1" applyAlignment="1">
      <alignment horizontal="center"/>
    </xf>
    <xf numFmtId="0" fontId="64" fillId="0" borderId="19" xfId="282" applyFont="1" applyBorder="1" applyAlignment="1">
      <alignment horizontal="right" vertical="center"/>
    </xf>
    <xf numFmtId="49" fontId="0" fillId="0" borderId="19" xfId="281" applyNumberFormat="1" applyFont="1" applyBorder="1" applyAlignment="1">
      <alignment horizontal="right" vertical="center"/>
    </xf>
    <xf numFmtId="0" fontId="64" fillId="0" borderId="15" xfId="0" applyFont="1" applyBorder="1" applyAlignment="1">
      <alignment horizontal="left" vertical="center"/>
    </xf>
    <xf numFmtId="49" fontId="64" fillId="0" borderId="19" xfId="114" applyNumberFormat="1" applyFont="1" applyBorder="1" applyAlignment="1">
      <alignment horizontal="center" vertical="center"/>
    </xf>
    <xf numFmtId="0" fontId="0" fillId="0" borderId="19" xfId="0" applyBorder="1" applyAlignment="1">
      <alignment horizontal="center"/>
    </xf>
    <xf numFmtId="0" fontId="64" fillId="0" borderId="19" xfId="114" applyFont="1" applyBorder="1" applyAlignment="1">
      <alignment horizontal="center" vertical="center"/>
    </xf>
    <xf numFmtId="0" fontId="64" fillId="0" borderId="15" xfId="114" applyFont="1" applyBorder="1" applyAlignment="1">
      <alignment horizontal="center" vertical="center"/>
    </xf>
    <xf numFmtId="0" fontId="0" fillId="0" borderId="16" xfId="0" applyFill="1" applyBorder="1" applyAlignment="1">
      <alignment horizontal="center" vertical="top" wrapText="1"/>
    </xf>
    <xf numFmtId="0" fontId="9" fillId="0" borderId="16" xfId="0" applyFont="1" applyFill="1" applyBorder="1" applyAlignment="1">
      <alignment horizontal="center" vertical="top" wrapText="1"/>
    </xf>
    <xf numFmtId="22" fontId="0" fillId="0" borderId="0" xfId="0" applyNumberFormat="1" applyFill="1"/>
    <xf numFmtId="179" fontId="0" fillId="0" borderId="19" xfId="0" applyNumberFormat="1" applyFill="1" applyBorder="1" applyAlignment="1">
      <alignment horizontal="center" vertical="center" wrapText="1"/>
    </xf>
    <xf numFmtId="14" fontId="0" fillId="0" borderId="19" xfId="0" applyNumberFormat="1" applyFill="1" applyBorder="1" applyAlignment="1">
      <alignment horizontal="center" vertical="center" wrapText="1"/>
    </xf>
    <xf numFmtId="165" fontId="0" fillId="0" borderId="19" xfId="0" applyNumberFormat="1" applyFill="1" applyBorder="1" applyAlignment="1">
      <alignment horizontal="center" vertical="center"/>
    </xf>
    <xf numFmtId="1" fontId="9" fillId="0" borderId="19" xfId="0" applyNumberFormat="1" applyFont="1" applyFill="1" applyBorder="1" applyAlignment="1">
      <alignment horizontal="center" vertical="center" wrapText="1"/>
    </xf>
    <xf numFmtId="165" fontId="0" fillId="0" borderId="16" xfId="0" applyNumberFormat="1" applyFill="1" applyBorder="1" applyAlignment="1">
      <alignment horizontal="center" vertical="top" wrapText="1"/>
    </xf>
    <xf numFmtId="165" fontId="9" fillId="0" borderId="16" xfId="0" applyNumberFormat="1" applyFont="1" applyFill="1" applyBorder="1" applyAlignment="1">
      <alignment horizontal="center" vertical="top" wrapText="1"/>
    </xf>
    <xf numFmtId="165" fontId="0" fillId="0" borderId="16" xfId="0" applyNumberFormat="1" applyFill="1" applyBorder="1" applyAlignment="1">
      <alignment horizontal="center" vertical="center" wrapText="1"/>
    </xf>
    <xf numFmtId="0" fontId="0" fillId="0" borderId="16" xfId="0" applyFill="1" applyBorder="1" applyAlignment="1">
      <alignment horizontal="center" vertical="center" wrapText="1"/>
    </xf>
    <xf numFmtId="0" fontId="9" fillId="0" borderId="19" xfId="0" applyFont="1" applyFill="1" applyBorder="1" applyAlignment="1">
      <alignment horizontal="left" vertical="center" wrapText="1"/>
    </xf>
    <xf numFmtId="14" fontId="0" fillId="0" borderId="19" xfId="0" applyNumberFormat="1" applyFill="1" applyBorder="1" applyAlignment="1">
      <alignment horizontal="center"/>
    </xf>
    <xf numFmtId="181" fontId="0" fillId="0" borderId="19" xfId="0" applyNumberFormat="1" applyFill="1" applyBorder="1" applyAlignment="1">
      <alignment horizontal="center"/>
    </xf>
    <xf numFmtId="49" fontId="1" fillId="0" borderId="19" xfId="129" applyNumberFormat="1" applyFont="1" applyBorder="1" applyAlignment="1">
      <alignment horizontal="center" vertical="center"/>
    </xf>
    <xf numFmtId="182" fontId="49" fillId="0" borderId="19" xfId="114" applyNumberFormat="1" applyBorder="1" applyAlignment="1" applyProtection="1">
      <alignment horizontal="center" vertical="center"/>
      <protection locked="0"/>
    </xf>
    <xf numFmtId="49" fontId="1" fillId="0" borderId="15" xfId="129" applyNumberFormat="1" applyFont="1" applyBorder="1" applyAlignment="1">
      <alignment horizontal="center" vertical="center"/>
    </xf>
    <xf numFmtId="180" fontId="49" fillId="0" borderId="15" xfId="114" applyNumberFormat="1" applyBorder="1" applyAlignment="1" applyProtection="1">
      <alignment horizontal="center" vertical="center"/>
      <protection locked="0"/>
    </xf>
    <xf numFmtId="14" fontId="49" fillId="0" borderId="15" xfId="114" applyNumberFormat="1" applyBorder="1" applyAlignment="1" applyProtection="1">
      <alignment horizontal="center" vertical="center"/>
      <protection locked="0"/>
    </xf>
    <xf numFmtId="49" fontId="64" fillId="0" borderId="15" xfId="114" applyNumberFormat="1" applyFont="1" applyBorder="1" applyAlignment="1">
      <alignment horizontal="center" vertical="center"/>
    </xf>
    <xf numFmtId="0" fontId="0" fillId="0" borderId="15" xfId="0" applyBorder="1" applyAlignment="1">
      <alignment horizontal="center"/>
    </xf>
    <xf numFmtId="2" fontId="0" fillId="0" borderId="15" xfId="0" applyNumberFormat="1" applyBorder="1" applyAlignment="1">
      <alignment horizontal="center"/>
    </xf>
    <xf numFmtId="0" fontId="9" fillId="2" borderId="0" xfId="0" applyFont="1" applyFill="1" applyBorder="1" applyAlignment="1">
      <alignment vertical="top" wrapText="1"/>
    </xf>
    <xf numFmtId="0" fontId="10" fillId="8" borderId="0" xfId="0" applyFont="1" applyFill="1" applyAlignment="1">
      <alignment horizontal="left" indent="1"/>
    </xf>
    <xf numFmtId="0" fontId="45" fillId="8" borderId="0" xfId="98" applyFill="1" applyAlignment="1" applyProtection="1">
      <alignment horizontal="left"/>
    </xf>
    <xf numFmtId="0" fontId="45" fillId="8" borderId="0" xfId="98" applyFill="1" applyAlignment="1" applyProtection="1">
      <alignment horizontal="left" wrapText="1"/>
    </xf>
    <xf numFmtId="0" fontId="45" fillId="2" borderId="0" xfId="98" applyFill="1" applyBorder="1" applyAlignment="1" applyProtection="1">
      <alignment horizontal="left"/>
    </xf>
    <xf numFmtId="0" fontId="45" fillId="2" borderId="0" xfId="98" applyFill="1" applyAlignment="1" applyProtection="1">
      <protection locked="0"/>
    </xf>
    <xf numFmtId="0" fontId="45" fillId="8" borderId="0" xfId="98" applyFill="1" applyAlignment="1" applyProtection="1"/>
    <xf numFmtId="0" fontId="9" fillId="0" borderId="14" xfId="0" applyFont="1" applyFill="1" applyBorder="1" applyAlignment="1">
      <alignment vertical="center" wrapText="1"/>
    </xf>
    <xf numFmtId="0" fontId="9" fillId="0" borderId="15" xfId="0" applyFont="1" applyFill="1" applyBorder="1" applyAlignment="1">
      <alignment vertical="center" wrapText="1"/>
    </xf>
    <xf numFmtId="14" fontId="9" fillId="2" borderId="13" xfId="0" applyNumberFormat="1" applyFont="1" applyFill="1" applyBorder="1" applyAlignment="1">
      <alignment vertical="center" wrapText="1"/>
    </xf>
    <xf numFmtId="0" fontId="9" fillId="2" borderId="14" xfId="0" applyFont="1" applyFill="1" applyBorder="1" applyAlignment="1">
      <alignment vertical="center" wrapText="1"/>
    </xf>
    <xf numFmtId="0" fontId="9" fillId="2" borderId="15" xfId="0" applyFont="1" applyFill="1" applyBorder="1" applyAlignment="1">
      <alignment vertical="center" wrapText="1"/>
    </xf>
    <xf numFmtId="2" fontId="9" fillId="0" borderId="14" xfId="0" applyNumberFormat="1" applyFont="1" applyFill="1" applyBorder="1" applyAlignment="1">
      <alignment horizontal="left" vertical="center"/>
    </xf>
    <xf numFmtId="2" fontId="9" fillId="0" borderId="15" xfId="0" applyNumberFormat="1" applyFont="1" applyFill="1" applyBorder="1" applyAlignment="1">
      <alignment horizontal="left" vertical="center"/>
    </xf>
    <xf numFmtId="2" fontId="9" fillId="2" borderId="14" xfId="0" applyNumberFormat="1" applyFont="1" applyFill="1" applyBorder="1" applyAlignment="1">
      <alignment horizontal="right" vertical="center"/>
    </xf>
    <xf numFmtId="2" fontId="9" fillId="2" borderId="15" xfId="0" applyNumberFormat="1" applyFont="1" applyFill="1" applyBorder="1" applyAlignment="1">
      <alignment horizontal="right" vertical="center"/>
    </xf>
    <xf numFmtId="2" fontId="9" fillId="2" borderId="13" xfId="0" applyNumberFormat="1" applyFont="1" applyFill="1" applyBorder="1" applyAlignment="1">
      <alignment wrapText="1"/>
    </xf>
    <xf numFmtId="0" fontId="9" fillId="2" borderId="14" xfId="0" applyFont="1" applyFill="1" applyBorder="1" applyAlignment="1">
      <alignment horizontal="right" vertical="center" wrapText="1"/>
    </xf>
    <xf numFmtId="0" fontId="9" fillId="2" borderId="15" xfId="0" applyFont="1" applyFill="1" applyBorder="1" applyAlignment="1">
      <alignment horizontal="right" vertical="center" wrapText="1"/>
    </xf>
    <xf numFmtId="0" fontId="0" fillId="2" borderId="15" xfId="0" applyFill="1" applyBorder="1" applyAlignment="1">
      <alignmen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0" fillId="2" borderId="14" xfId="0" applyFill="1" applyBorder="1" applyAlignment="1">
      <alignment vertical="center" wrapText="1"/>
    </xf>
    <xf numFmtId="0" fontId="45" fillId="2" borderId="0" xfId="98" applyFill="1" applyBorder="1" applyAlignment="1" applyProtection="1"/>
    <xf numFmtId="0" fontId="9" fillId="9" borderId="0" xfId="0" applyFont="1" applyFill="1" applyBorder="1" applyAlignment="1">
      <alignment wrapText="1"/>
    </xf>
    <xf numFmtId="0" fontId="9" fillId="2" borderId="0" xfId="0" applyFont="1" applyFill="1" applyBorder="1" applyAlignment="1">
      <alignment wrapText="1"/>
    </xf>
    <xf numFmtId="0" fontId="10" fillId="0" borderId="18" xfId="0" applyFont="1" applyBorder="1" applyAlignment="1">
      <alignment vertical="center" wrapText="1"/>
    </xf>
    <xf numFmtId="0" fontId="10" fillId="0" borderId="18" xfId="0" applyFont="1" applyFill="1" applyBorder="1" applyAlignment="1">
      <alignment vertical="center" wrapText="1"/>
    </xf>
    <xf numFmtId="0" fontId="10" fillId="0" borderId="14" xfId="0" applyFont="1" applyBorder="1" applyAlignment="1">
      <alignment vertical="center" wrapText="1"/>
    </xf>
    <xf numFmtId="0" fontId="10" fillId="0" borderId="15"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18" xfId="0" applyFont="1" applyBorder="1" applyAlignment="1">
      <alignment horizontal="center" vertical="center" wrapText="1"/>
    </xf>
    <xf numFmtId="0" fontId="10" fillId="0" borderId="6"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0" borderId="1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9" fillId="9" borderId="0" xfId="0" applyFont="1" applyFill="1" applyBorder="1" applyAlignment="1">
      <alignment horizontal="left" wrapText="1"/>
    </xf>
    <xf numFmtId="0" fontId="9" fillId="9" borderId="0" xfId="0" applyNumberFormat="1" applyFont="1" applyFill="1" applyAlignment="1">
      <alignment horizontal="left" vertical="top" wrapText="1"/>
    </xf>
    <xf numFmtId="0" fontId="10" fillId="2" borderId="0" xfId="0" applyFont="1" applyFill="1" applyBorder="1" applyAlignment="1">
      <alignment horizontal="left"/>
    </xf>
    <xf numFmtId="14" fontId="9" fillId="0" borderId="0" xfId="0" applyNumberFormat="1" applyFont="1" applyFill="1" applyBorder="1" applyAlignment="1">
      <alignment horizontal="left"/>
    </xf>
  </cellXfs>
  <cellStyles count="291">
    <cellStyle name=" " xfId="1" xr:uid="{00000000-0005-0000-0000-000000000000}"/>
    <cellStyle name="  2" xfId="108" xr:uid="{00000000-0005-0000-0000-000001000000}"/>
    <cellStyle name="??" xfId="35" xr:uid="{00000000-0005-0000-0000-000002000000}"/>
    <cellStyle name="?? [0.00]_PERSONAL" xfId="36" xr:uid="{00000000-0005-0000-0000-000003000000}"/>
    <cellStyle name="?? 10" xfId="247" xr:uid="{00000000-0005-0000-0000-000004000000}"/>
    <cellStyle name="?? 11" xfId="272" xr:uid="{00000000-0005-0000-0000-000005000000}"/>
    <cellStyle name="?? 12" xfId="273" xr:uid="{00000000-0005-0000-0000-000006000000}"/>
    <cellStyle name="?? 2" xfId="121" xr:uid="{00000000-0005-0000-0000-000007000000}"/>
    <cellStyle name="?? 3" xfId="124" xr:uid="{00000000-0005-0000-0000-000008000000}"/>
    <cellStyle name="?? 4" xfId="115" xr:uid="{00000000-0005-0000-0000-000009000000}"/>
    <cellStyle name="?? 5" xfId="138" xr:uid="{00000000-0005-0000-0000-00000A000000}"/>
    <cellStyle name="?? 6" xfId="139" xr:uid="{00000000-0005-0000-0000-00000B000000}"/>
    <cellStyle name="?? 7" xfId="159" xr:uid="{00000000-0005-0000-0000-00000C000000}"/>
    <cellStyle name="?? 8" xfId="176" xr:uid="{00000000-0005-0000-0000-00000D000000}"/>
    <cellStyle name="?? 9" xfId="202" xr:uid="{00000000-0005-0000-0000-00000E000000}"/>
    <cellStyle name="???? [0.00]_PERSONAL" xfId="37" xr:uid="{00000000-0005-0000-0000-00000F000000}"/>
    <cellStyle name="????_PERSONAL" xfId="38" xr:uid="{00000000-0005-0000-0000-000010000000}"/>
    <cellStyle name="???1 BHP" xfId="89" xr:uid="{00000000-0005-0000-0000-000011000000}"/>
    <cellStyle name="??_PERSONAL" xfId="39" xr:uid="{00000000-0005-0000-0000-000012000000}"/>
    <cellStyle name="2" xfId="109" xr:uid="{00000000-0005-0000-0000-000013000000}"/>
    <cellStyle name="2_Blasting (Overpressure)" xfId="142" xr:uid="{00000000-0005-0000-0000-000014000000}"/>
    <cellStyle name="Account Heading" xfId="2" xr:uid="{00000000-0005-0000-0000-000015000000}"/>
    <cellStyle name="BE Pickup Link" xfId="3" xr:uid="{00000000-0005-0000-0000-000016000000}"/>
    <cellStyle name="BHP 1" xfId="111" xr:uid="{00000000-0005-0000-0000-000017000000}"/>
    <cellStyle name="BHP text" xfId="110" xr:uid="{00000000-0005-0000-0000-000018000000}"/>
    <cellStyle name="Black" xfId="4" xr:uid="{00000000-0005-0000-0000-000019000000}"/>
    <cellStyle name="Blue" xfId="5" xr:uid="{00000000-0005-0000-0000-00001A000000}"/>
    <cellStyle name="Body_$Numeric" xfId="6" xr:uid="{00000000-0005-0000-0000-00001B000000}"/>
    <cellStyle name="Calc Currency (0)" xfId="40" xr:uid="{00000000-0005-0000-0000-00001C000000}"/>
    <cellStyle name="Calc Currency (2)" xfId="41" xr:uid="{00000000-0005-0000-0000-00001D000000}"/>
    <cellStyle name="Calc Percent (0)" xfId="42" xr:uid="{00000000-0005-0000-0000-00001E000000}"/>
    <cellStyle name="Calc Percent (1)" xfId="43" xr:uid="{00000000-0005-0000-0000-00001F000000}"/>
    <cellStyle name="Calc Percent (2)" xfId="44" xr:uid="{00000000-0005-0000-0000-000020000000}"/>
    <cellStyle name="Calc Units (0)" xfId="45" xr:uid="{00000000-0005-0000-0000-000021000000}"/>
    <cellStyle name="Calc Units (1)" xfId="46" xr:uid="{00000000-0005-0000-0000-000022000000}"/>
    <cellStyle name="Calc Units (2)" xfId="47" xr:uid="{00000000-0005-0000-0000-000023000000}"/>
    <cellStyle name="Col head light" xfId="7" xr:uid="{00000000-0005-0000-0000-000024000000}"/>
    <cellStyle name="Comet" xfId="8" xr:uid="{00000000-0005-0000-0000-000025000000}"/>
    <cellStyle name="Comma [00]" xfId="48" xr:uid="{00000000-0005-0000-0000-000026000000}"/>
    <cellStyle name="Comma 0" xfId="9" xr:uid="{00000000-0005-0000-0000-000027000000}"/>
    <cellStyle name="Comma 1" xfId="10" xr:uid="{00000000-0005-0000-0000-000028000000}"/>
    <cellStyle name="Comma 2" xfId="172" xr:uid="{00000000-0005-0000-0000-000029000000}"/>
    <cellStyle name="Comma 2 2" xfId="199" xr:uid="{00000000-0005-0000-0000-00002A000000}"/>
    <cellStyle name="Comma 2 3" xfId="244" xr:uid="{00000000-0005-0000-0000-00002B000000}"/>
    <cellStyle name="Comma 2 4" xfId="269" xr:uid="{00000000-0005-0000-0000-00002C000000}"/>
    <cellStyle name="Comma 3" xfId="290" xr:uid="{00000000-0005-0000-0000-00002D000000}"/>
    <cellStyle name="Comma0" xfId="11" xr:uid="{00000000-0005-0000-0000-00002E000000}"/>
    <cellStyle name="Comma0 - Modelo1" xfId="49" xr:uid="{00000000-0005-0000-0000-00002F000000}"/>
    <cellStyle name="Comma0 - Style1" xfId="50" xr:uid="{00000000-0005-0000-0000-000030000000}"/>
    <cellStyle name="Comma1 - Modelo2" xfId="51" xr:uid="{00000000-0005-0000-0000-000031000000}"/>
    <cellStyle name="Comma1 - Style2" xfId="52" xr:uid="{00000000-0005-0000-0000-000032000000}"/>
    <cellStyle name="ContentsHyperlink" xfId="53" xr:uid="{00000000-0005-0000-0000-000033000000}"/>
    <cellStyle name="ContentsHyperlink 2" xfId="122" xr:uid="{00000000-0005-0000-0000-000034000000}"/>
    <cellStyle name="ContentsHyperlink_Blasting (Overpressure)" xfId="143" xr:uid="{00000000-0005-0000-0000-000035000000}"/>
    <cellStyle name="Currency [00]" xfId="54" xr:uid="{00000000-0005-0000-0000-000036000000}"/>
    <cellStyle name="Currency0" xfId="12" xr:uid="{00000000-0005-0000-0000-000037000000}"/>
    <cellStyle name="Date" xfId="13" xr:uid="{00000000-0005-0000-0000-000038000000}"/>
    <cellStyle name="DATE 2" xfId="55" xr:uid="{00000000-0005-0000-0000-000039000000}"/>
    <cellStyle name="Date Short" xfId="56" xr:uid="{00000000-0005-0000-0000-00003A000000}"/>
    <cellStyle name="Dean's number format" xfId="57" xr:uid="{00000000-0005-0000-0000-00003B000000}"/>
    <cellStyle name="Dean's number format 2" xfId="123" xr:uid="{00000000-0005-0000-0000-00003C000000}"/>
    <cellStyle name="DELTA" xfId="58" xr:uid="{00000000-0005-0000-0000-00003D000000}"/>
    <cellStyle name="Dia" xfId="59" xr:uid="{00000000-0005-0000-0000-00003E000000}"/>
    <cellStyle name="Dollars M" xfId="60" xr:uid="{00000000-0005-0000-0000-00003F000000}"/>
    <cellStyle name="Economics" xfId="14" xr:uid="{00000000-0005-0000-0000-000040000000}"/>
    <cellStyle name="Encabez1" xfId="61" xr:uid="{00000000-0005-0000-0000-000041000000}"/>
    <cellStyle name="Encabez2" xfId="62" xr:uid="{00000000-0005-0000-0000-000042000000}"/>
    <cellStyle name="Enter Currency (0)" xfId="63" xr:uid="{00000000-0005-0000-0000-000043000000}"/>
    <cellStyle name="Enter Currency (2)" xfId="64" xr:uid="{00000000-0005-0000-0000-000044000000}"/>
    <cellStyle name="Enter Units (0)" xfId="65" xr:uid="{00000000-0005-0000-0000-000045000000}"/>
    <cellStyle name="Enter Units (1)" xfId="66" xr:uid="{00000000-0005-0000-0000-000046000000}"/>
    <cellStyle name="Enter Units (2)" xfId="67" xr:uid="{00000000-0005-0000-0000-000047000000}"/>
    <cellStyle name="Euro" xfId="15" xr:uid="{00000000-0005-0000-0000-000048000000}"/>
    <cellStyle name="F2" xfId="68" xr:uid="{00000000-0005-0000-0000-000049000000}"/>
    <cellStyle name="F3" xfId="69" xr:uid="{00000000-0005-0000-0000-00004A000000}"/>
    <cellStyle name="F4" xfId="70" xr:uid="{00000000-0005-0000-0000-00004B000000}"/>
    <cellStyle name="F5" xfId="71" xr:uid="{00000000-0005-0000-0000-00004C000000}"/>
    <cellStyle name="F6" xfId="72" xr:uid="{00000000-0005-0000-0000-00004D000000}"/>
    <cellStyle name="F7" xfId="73" xr:uid="{00000000-0005-0000-0000-00004E000000}"/>
    <cellStyle name="F8" xfId="74" xr:uid="{00000000-0005-0000-0000-00004F000000}"/>
    <cellStyle name="Fijo" xfId="75" xr:uid="{00000000-0005-0000-0000-000050000000}"/>
    <cellStyle name="Financiero" xfId="76" xr:uid="{00000000-0005-0000-0000-000051000000}"/>
    <cellStyle name="Fixed" xfId="16" xr:uid="{00000000-0005-0000-0000-000052000000}"/>
    <cellStyle name="Followed Hyperlink" xfId="100" builtinId="9" customBuiltin="1"/>
    <cellStyle name="Formulas" xfId="77" xr:uid="{00000000-0005-0000-0000-000054000000}"/>
    <cellStyle name="Header1" xfId="78" xr:uid="{00000000-0005-0000-0000-000055000000}"/>
    <cellStyle name="Header2" xfId="79" xr:uid="{00000000-0005-0000-0000-000056000000}"/>
    <cellStyle name="Hyperlink" xfId="98" builtinId="8"/>
    <cellStyle name="Hyperlink 2" xfId="177" xr:uid="{00000000-0005-0000-0000-000058000000}"/>
    <cellStyle name="Index" xfId="80" xr:uid="{00000000-0005-0000-0000-000059000000}"/>
    <cellStyle name="Index 2" xfId="125" xr:uid="{00000000-0005-0000-0000-00005A000000}"/>
    <cellStyle name="Index_Blasting (Overpressure)" xfId="144" xr:uid="{00000000-0005-0000-0000-00005B000000}"/>
    <cellStyle name="Link Currency (0)" xfId="81" xr:uid="{00000000-0005-0000-0000-00005C000000}"/>
    <cellStyle name="Link Currency (2)" xfId="82" xr:uid="{00000000-0005-0000-0000-00005D000000}"/>
    <cellStyle name="Link Units (0)" xfId="83" xr:uid="{00000000-0005-0000-0000-00005E000000}"/>
    <cellStyle name="Link Units (1)" xfId="84" xr:uid="{00000000-0005-0000-0000-00005F000000}"/>
    <cellStyle name="Link Units (2)" xfId="85" xr:uid="{00000000-0005-0000-0000-000060000000}"/>
    <cellStyle name="MB.SuppData" xfId="86" xr:uid="{00000000-0005-0000-0000-000061000000}"/>
    <cellStyle name="MB.SuppData 2" xfId="140" xr:uid="{00000000-0005-0000-0000-000062000000}"/>
    <cellStyle name="Millares [0]_10 AVERIAS MASIVAS + ANT" xfId="87" xr:uid="{00000000-0005-0000-0000-000063000000}"/>
    <cellStyle name="Moneda [0]_phases" xfId="17" xr:uid="{00000000-0005-0000-0000-000064000000}"/>
    <cellStyle name="Moneda_phases" xfId="18" xr:uid="{00000000-0005-0000-0000-000065000000}"/>
    <cellStyle name="MPHeading" xfId="19" xr:uid="{00000000-0005-0000-0000-000066000000}"/>
    <cellStyle name="Normal" xfId="0" builtinId="0"/>
    <cellStyle name="Normal - Style1" xfId="88" xr:uid="{00000000-0005-0000-0000-000068000000}"/>
    <cellStyle name="Normal 10" xfId="103" xr:uid="{00000000-0005-0000-0000-000069000000}"/>
    <cellStyle name="Normal 10 2" xfId="130" xr:uid="{00000000-0005-0000-0000-00006A000000}"/>
    <cellStyle name="Normal 10 2 2" xfId="185" xr:uid="{00000000-0005-0000-0000-00006B000000}"/>
    <cellStyle name="Normal 10 2 2 2" xfId="230" xr:uid="{00000000-0005-0000-0000-00006C000000}"/>
    <cellStyle name="Normal 10 2 3" xfId="210" xr:uid="{00000000-0005-0000-0000-00006D000000}"/>
    <cellStyle name="Normal 10 2 4" xfId="255" xr:uid="{00000000-0005-0000-0000-00006E000000}"/>
    <cellStyle name="Normal 10 2 5" xfId="282" xr:uid="{00000000-0005-0000-0000-00006F000000}"/>
    <cellStyle name="Normal 10 3" xfId="170" xr:uid="{00000000-0005-0000-0000-000070000000}"/>
    <cellStyle name="Normal 10 3 2" xfId="220" xr:uid="{00000000-0005-0000-0000-000071000000}"/>
    <cellStyle name="Normal 10 4" xfId="197" xr:uid="{00000000-0005-0000-0000-000072000000}"/>
    <cellStyle name="Normal 10 5" xfId="242" xr:uid="{00000000-0005-0000-0000-000073000000}"/>
    <cellStyle name="Normal 10 6" xfId="267" xr:uid="{00000000-0005-0000-0000-000074000000}"/>
    <cellStyle name="Normal 10_Blasting (Overpressure)" xfId="145" xr:uid="{00000000-0005-0000-0000-000075000000}"/>
    <cellStyle name="Normal 11" xfId="104" xr:uid="{00000000-0005-0000-0000-000076000000}"/>
    <cellStyle name="Normal 11 2" xfId="131" xr:uid="{00000000-0005-0000-0000-000077000000}"/>
    <cellStyle name="Normal 11 2 2" xfId="186" xr:uid="{00000000-0005-0000-0000-000078000000}"/>
    <cellStyle name="Normal 11 2 2 2" xfId="231" xr:uid="{00000000-0005-0000-0000-000079000000}"/>
    <cellStyle name="Normal 11 2 3" xfId="211" xr:uid="{00000000-0005-0000-0000-00007A000000}"/>
    <cellStyle name="Normal 11 2 4" xfId="256" xr:uid="{00000000-0005-0000-0000-00007B000000}"/>
    <cellStyle name="Normal 11 2 5" xfId="283" xr:uid="{00000000-0005-0000-0000-00007C000000}"/>
    <cellStyle name="Normal 11 3" xfId="169" xr:uid="{00000000-0005-0000-0000-00007D000000}"/>
    <cellStyle name="Normal 11 3 2" xfId="219" xr:uid="{00000000-0005-0000-0000-00007E000000}"/>
    <cellStyle name="Normal 11 4" xfId="196" xr:uid="{00000000-0005-0000-0000-00007F000000}"/>
    <cellStyle name="Normal 11 5" xfId="241" xr:uid="{00000000-0005-0000-0000-000080000000}"/>
    <cellStyle name="Normal 11 6" xfId="266" xr:uid="{00000000-0005-0000-0000-000081000000}"/>
    <cellStyle name="Normal 11_Blasting (Overpressure)" xfId="146" xr:uid="{00000000-0005-0000-0000-000082000000}"/>
    <cellStyle name="Normal 12" xfId="105" xr:uid="{00000000-0005-0000-0000-000083000000}"/>
    <cellStyle name="Normal 12 2" xfId="132" xr:uid="{00000000-0005-0000-0000-000084000000}"/>
    <cellStyle name="Normal 12 2 2" xfId="187" xr:uid="{00000000-0005-0000-0000-000085000000}"/>
    <cellStyle name="Normal 12 2 2 2" xfId="232" xr:uid="{00000000-0005-0000-0000-000086000000}"/>
    <cellStyle name="Normal 12 2 3" xfId="212" xr:uid="{00000000-0005-0000-0000-000087000000}"/>
    <cellStyle name="Normal 12 2 4" xfId="257" xr:uid="{00000000-0005-0000-0000-000088000000}"/>
    <cellStyle name="Normal 12 2 5" xfId="284" xr:uid="{00000000-0005-0000-0000-000089000000}"/>
    <cellStyle name="Normal 12 3" xfId="178" xr:uid="{00000000-0005-0000-0000-00008A000000}"/>
    <cellStyle name="Normal 12 3 2" xfId="223" xr:uid="{00000000-0005-0000-0000-00008B000000}"/>
    <cellStyle name="Normal 12 4" xfId="203" xr:uid="{00000000-0005-0000-0000-00008C000000}"/>
    <cellStyle name="Normal 12 5" xfId="248" xr:uid="{00000000-0005-0000-0000-00008D000000}"/>
    <cellStyle name="Normal 12 6" xfId="274" xr:uid="{00000000-0005-0000-0000-00008E000000}"/>
    <cellStyle name="Normal 12_Blasting (Overpressure)" xfId="147" xr:uid="{00000000-0005-0000-0000-00008F000000}"/>
    <cellStyle name="Normal 13" xfId="106" xr:uid="{00000000-0005-0000-0000-000090000000}"/>
    <cellStyle name="Normal 13 2" xfId="133" xr:uid="{00000000-0005-0000-0000-000091000000}"/>
    <cellStyle name="Normal 13 2 2" xfId="188" xr:uid="{00000000-0005-0000-0000-000092000000}"/>
    <cellStyle name="Normal 13 2 2 2" xfId="233" xr:uid="{00000000-0005-0000-0000-000093000000}"/>
    <cellStyle name="Normal 13 2 3" xfId="213" xr:uid="{00000000-0005-0000-0000-000094000000}"/>
    <cellStyle name="Normal 13 2 4" xfId="258" xr:uid="{00000000-0005-0000-0000-000095000000}"/>
    <cellStyle name="Normal 13 2 5" xfId="285" xr:uid="{00000000-0005-0000-0000-000096000000}"/>
    <cellStyle name="Normal 13 3" xfId="179" xr:uid="{00000000-0005-0000-0000-000097000000}"/>
    <cellStyle name="Normal 13 3 2" xfId="224" xr:uid="{00000000-0005-0000-0000-000098000000}"/>
    <cellStyle name="Normal 13 4" xfId="204" xr:uid="{00000000-0005-0000-0000-000099000000}"/>
    <cellStyle name="Normal 13 5" xfId="249" xr:uid="{00000000-0005-0000-0000-00009A000000}"/>
    <cellStyle name="Normal 13 6" xfId="275" xr:uid="{00000000-0005-0000-0000-00009B000000}"/>
    <cellStyle name="Normal 13_Blasting (Overpressure)" xfId="148" xr:uid="{00000000-0005-0000-0000-00009C000000}"/>
    <cellStyle name="Normal 14" xfId="107" xr:uid="{00000000-0005-0000-0000-00009D000000}"/>
    <cellStyle name="Normal 14 2" xfId="134" xr:uid="{00000000-0005-0000-0000-00009E000000}"/>
    <cellStyle name="Normal 14 2 2" xfId="189" xr:uid="{00000000-0005-0000-0000-00009F000000}"/>
    <cellStyle name="Normal 14 2 2 2" xfId="234" xr:uid="{00000000-0005-0000-0000-0000A0000000}"/>
    <cellStyle name="Normal 14 2 3" xfId="214" xr:uid="{00000000-0005-0000-0000-0000A1000000}"/>
    <cellStyle name="Normal 14 2 4" xfId="259" xr:uid="{00000000-0005-0000-0000-0000A2000000}"/>
    <cellStyle name="Normal 14 2 5" xfId="286" xr:uid="{00000000-0005-0000-0000-0000A3000000}"/>
    <cellStyle name="Normal 14 3" xfId="180" xr:uid="{00000000-0005-0000-0000-0000A4000000}"/>
    <cellStyle name="Normal 14 3 2" xfId="225" xr:uid="{00000000-0005-0000-0000-0000A5000000}"/>
    <cellStyle name="Normal 14 4" xfId="205" xr:uid="{00000000-0005-0000-0000-0000A6000000}"/>
    <cellStyle name="Normal 14 5" xfId="250" xr:uid="{00000000-0005-0000-0000-0000A7000000}"/>
    <cellStyle name="Normal 14 6" xfId="276" xr:uid="{00000000-0005-0000-0000-0000A8000000}"/>
    <cellStyle name="Normal 14_Blasting (Overpressure)" xfId="149" xr:uid="{00000000-0005-0000-0000-0000A9000000}"/>
    <cellStyle name="Normal 15" xfId="114" xr:uid="{00000000-0005-0000-0000-0000AA000000}"/>
    <cellStyle name="Normal 15 2" xfId="161" xr:uid="{00000000-0005-0000-0000-0000AB000000}"/>
    <cellStyle name="Normal 16" xfId="135" xr:uid="{00000000-0005-0000-0000-0000AC000000}"/>
    <cellStyle name="Normal 16 2" xfId="162" xr:uid="{00000000-0005-0000-0000-0000AD000000}"/>
    <cellStyle name="Normal 17" xfId="112" xr:uid="{00000000-0005-0000-0000-0000AE000000}"/>
    <cellStyle name="Normal 17 2" xfId="168" xr:uid="{00000000-0005-0000-0000-0000AF000000}"/>
    <cellStyle name="Normal 17 2 2" xfId="218" xr:uid="{00000000-0005-0000-0000-0000B0000000}"/>
    <cellStyle name="Normal 17 3" xfId="195" xr:uid="{00000000-0005-0000-0000-0000B1000000}"/>
    <cellStyle name="Normal 17 4" xfId="240" xr:uid="{00000000-0005-0000-0000-0000B2000000}"/>
    <cellStyle name="Normal 17 5" xfId="265" xr:uid="{00000000-0005-0000-0000-0000B3000000}"/>
    <cellStyle name="Normal 18" xfId="119" xr:uid="{00000000-0005-0000-0000-0000B4000000}"/>
    <cellStyle name="Normal 18 2" xfId="183" xr:uid="{00000000-0005-0000-0000-0000B5000000}"/>
    <cellStyle name="Normal 18 2 2" xfId="228" xr:uid="{00000000-0005-0000-0000-0000B6000000}"/>
    <cellStyle name="Normal 18 3" xfId="208" xr:uid="{00000000-0005-0000-0000-0000B7000000}"/>
    <cellStyle name="Normal 18 4" xfId="253" xr:uid="{00000000-0005-0000-0000-0000B8000000}"/>
    <cellStyle name="Normal 18 5" xfId="279" xr:uid="{00000000-0005-0000-0000-0000B9000000}"/>
    <cellStyle name="Normal 19" xfId="136" xr:uid="{00000000-0005-0000-0000-0000BA000000}"/>
    <cellStyle name="Normal 19 2" xfId="190" xr:uid="{00000000-0005-0000-0000-0000BB000000}"/>
    <cellStyle name="Normal 19 2 2" xfId="235" xr:uid="{00000000-0005-0000-0000-0000BC000000}"/>
    <cellStyle name="Normal 19 3" xfId="215" xr:uid="{00000000-0005-0000-0000-0000BD000000}"/>
    <cellStyle name="Normal 19 4" xfId="260" xr:uid="{00000000-0005-0000-0000-0000BE000000}"/>
    <cellStyle name="Normal 19 5" xfId="287" xr:uid="{00000000-0005-0000-0000-0000BF000000}"/>
    <cellStyle name="Normal 2" xfId="20" xr:uid="{00000000-0005-0000-0000-0000C0000000}"/>
    <cellStyle name="Normal 2 2" xfId="116" xr:uid="{00000000-0005-0000-0000-0000C1000000}"/>
    <cellStyle name="Normal 2 3" xfId="102" xr:uid="{00000000-0005-0000-0000-0000C2000000}"/>
    <cellStyle name="Normal 2 3 2" xfId="141" xr:uid="{00000000-0005-0000-0000-0000C3000000}"/>
    <cellStyle name="Normal 2 3 2 2" xfId="163" xr:uid="{00000000-0005-0000-0000-0000C4000000}"/>
    <cellStyle name="Normal 2 3 3" xfId="160" xr:uid="{00000000-0005-0000-0000-0000C5000000}"/>
    <cellStyle name="Normal 2 3_Blasting (Overpressure)" xfId="150" xr:uid="{00000000-0005-0000-0000-0000C6000000}"/>
    <cellStyle name="Normal 2 4" xfId="113" xr:uid="{00000000-0005-0000-0000-0000C7000000}"/>
    <cellStyle name="Normal 2 5" xfId="173" xr:uid="{00000000-0005-0000-0000-0000C8000000}"/>
    <cellStyle name="Normal 20" xfId="137" xr:uid="{00000000-0005-0000-0000-0000C9000000}"/>
    <cellStyle name="Normal 20 2" xfId="191" xr:uid="{00000000-0005-0000-0000-0000CA000000}"/>
    <cellStyle name="Normal 20 2 2" xfId="236" xr:uid="{00000000-0005-0000-0000-0000CB000000}"/>
    <cellStyle name="Normal 20 3" xfId="216" xr:uid="{00000000-0005-0000-0000-0000CC000000}"/>
    <cellStyle name="Normal 20 4" xfId="261" xr:uid="{00000000-0005-0000-0000-0000CD000000}"/>
    <cellStyle name="Normal 20 5" xfId="288" xr:uid="{00000000-0005-0000-0000-0000CE000000}"/>
    <cellStyle name="Normal 21" xfId="158" xr:uid="{00000000-0005-0000-0000-0000CF000000}"/>
    <cellStyle name="Normal 22" xfId="165" xr:uid="{00000000-0005-0000-0000-0000D0000000}"/>
    <cellStyle name="Normal 22 2" xfId="193" xr:uid="{00000000-0005-0000-0000-0000D1000000}"/>
    <cellStyle name="Normal 22 3" xfId="238" xr:uid="{00000000-0005-0000-0000-0000D2000000}"/>
    <cellStyle name="Normal 22 4" xfId="263" xr:uid="{00000000-0005-0000-0000-0000D3000000}"/>
    <cellStyle name="Normal 23" xfId="164" xr:uid="{00000000-0005-0000-0000-0000D4000000}"/>
    <cellStyle name="Normal 23 2" xfId="289" xr:uid="{00000000-0005-0000-0000-0000D5000000}"/>
    <cellStyle name="Normal 24" xfId="217" xr:uid="{00000000-0005-0000-0000-0000D6000000}"/>
    <cellStyle name="Normal 25" xfId="192" xr:uid="{00000000-0005-0000-0000-0000D7000000}"/>
    <cellStyle name="Normal 26" xfId="237" xr:uid="{00000000-0005-0000-0000-0000D8000000}"/>
    <cellStyle name="Normal 27" xfId="262" xr:uid="{00000000-0005-0000-0000-0000D9000000}"/>
    <cellStyle name="Normal 28" xfId="280" xr:uid="{00000000-0005-0000-0000-0000DA000000}"/>
    <cellStyle name="Normal 3" xfId="21" xr:uid="{00000000-0005-0000-0000-0000DB000000}"/>
    <cellStyle name="Normal 3 2" xfId="117" xr:uid="{00000000-0005-0000-0000-0000DC000000}"/>
    <cellStyle name="Normal 3 2 2" xfId="181" xr:uid="{00000000-0005-0000-0000-0000DD000000}"/>
    <cellStyle name="Normal 3 2 2 2" xfId="226" xr:uid="{00000000-0005-0000-0000-0000DE000000}"/>
    <cellStyle name="Normal 3 2 3" xfId="206" xr:uid="{00000000-0005-0000-0000-0000DF000000}"/>
    <cellStyle name="Normal 3 2 4" xfId="251" xr:uid="{00000000-0005-0000-0000-0000E0000000}"/>
    <cellStyle name="Normal 3 2 5" xfId="277" xr:uid="{00000000-0005-0000-0000-0000E1000000}"/>
    <cellStyle name="Normal 3 3" xfId="174" xr:uid="{00000000-0005-0000-0000-0000E2000000}"/>
    <cellStyle name="Normal 3 3 2" xfId="200" xr:uid="{00000000-0005-0000-0000-0000E3000000}"/>
    <cellStyle name="Normal 3 3 3" xfId="245" xr:uid="{00000000-0005-0000-0000-0000E4000000}"/>
    <cellStyle name="Normal 3 3 4" xfId="270" xr:uid="{00000000-0005-0000-0000-0000E5000000}"/>
    <cellStyle name="Normal 3 4" xfId="166" xr:uid="{00000000-0005-0000-0000-0000E6000000}"/>
    <cellStyle name="Normal 3_Blasting (Overpressure)" xfId="151" xr:uid="{00000000-0005-0000-0000-0000E7000000}"/>
    <cellStyle name="Normal 4" xfId="22" xr:uid="{00000000-0005-0000-0000-0000E8000000}"/>
    <cellStyle name="Normal 4 2" xfId="118" xr:uid="{00000000-0005-0000-0000-0000E9000000}"/>
    <cellStyle name="Normal 4 2 2" xfId="182" xr:uid="{00000000-0005-0000-0000-0000EA000000}"/>
    <cellStyle name="Normal 4 2 2 2" xfId="227" xr:uid="{00000000-0005-0000-0000-0000EB000000}"/>
    <cellStyle name="Normal 4 2 3" xfId="207" xr:uid="{00000000-0005-0000-0000-0000EC000000}"/>
    <cellStyle name="Normal 4 2 4" xfId="252" xr:uid="{00000000-0005-0000-0000-0000ED000000}"/>
    <cellStyle name="Normal 4 2 5" xfId="278" xr:uid="{00000000-0005-0000-0000-0000EE000000}"/>
    <cellStyle name="Normal 4 3" xfId="175" xr:uid="{00000000-0005-0000-0000-0000EF000000}"/>
    <cellStyle name="Normal 4 3 2" xfId="222" xr:uid="{00000000-0005-0000-0000-0000F0000000}"/>
    <cellStyle name="Normal 4 4" xfId="201" xr:uid="{00000000-0005-0000-0000-0000F1000000}"/>
    <cellStyle name="Normal 4 5" xfId="246" xr:uid="{00000000-0005-0000-0000-0000F2000000}"/>
    <cellStyle name="Normal 4 6" xfId="271" xr:uid="{00000000-0005-0000-0000-0000F3000000}"/>
    <cellStyle name="Normal 4_Blasting (Overpressure)" xfId="152" xr:uid="{00000000-0005-0000-0000-0000F4000000}"/>
    <cellStyle name="Normal 5" xfId="23" xr:uid="{00000000-0005-0000-0000-0000F5000000}"/>
    <cellStyle name="Normal 6" xfId="34" xr:uid="{00000000-0005-0000-0000-0000F6000000}"/>
    <cellStyle name="Normal 6 2" xfId="120" xr:uid="{00000000-0005-0000-0000-0000F7000000}"/>
    <cellStyle name="Normal 6_Blasting (Overpressure)" xfId="153" xr:uid="{00000000-0005-0000-0000-0000F8000000}"/>
    <cellStyle name="Normal 7" xfId="97" xr:uid="{00000000-0005-0000-0000-0000F9000000}"/>
    <cellStyle name="Normal 7 2" xfId="127" xr:uid="{00000000-0005-0000-0000-0000FA000000}"/>
    <cellStyle name="Normal 7_Blasting (Overpressure)" xfId="154" xr:uid="{00000000-0005-0000-0000-0000FB000000}"/>
    <cellStyle name="Normal 8" xfId="99" xr:uid="{00000000-0005-0000-0000-0000FC000000}"/>
    <cellStyle name="Normal 8 2" xfId="128" xr:uid="{00000000-0005-0000-0000-0000FD000000}"/>
    <cellStyle name="Normal 8_Blasting (Overpressure)" xfId="155" xr:uid="{00000000-0005-0000-0000-0000FE000000}"/>
    <cellStyle name="Normal 9" xfId="101" xr:uid="{00000000-0005-0000-0000-0000FF000000}"/>
    <cellStyle name="Normal 9 2" xfId="129" xr:uid="{00000000-0005-0000-0000-000000010000}"/>
    <cellStyle name="Normal 9 2 2" xfId="184" xr:uid="{00000000-0005-0000-0000-000001010000}"/>
    <cellStyle name="Normal 9 2 2 2" xfId="229" xr:uid="{00000000-0005-0000-0000-000002010000}"/>
    <cellStyle name="Normal 9 2 3" xfId="209" xr:uid="{00000000-0005-0000-0000-000003010000}"/>
    <cellStyle name="Normal 9 2 4" xfId="254" xr:uid="{00000000-0005-0000-0000-000004010000}"/>
    <cellStyle name="Normal 9 2 5" xfId="281" xr:uid="{00000000-0005-0000-0000-000005010000}"/>
    <cellStyle name="Normal 9 3" xfId="171" xr:uid="{00000000-0005-0000-0000-000006010000}"/>
    <cellStyle name="Normal 9 3 2" xfId="221" xr:uid="{00000000-0005-0000-0000-000007010000}"/>
    <cellStyle name="Normal 9 4" xfId="198" xr:uid="{00000000-0005-0000-0000-000008010000}"/>
    <cellStyle name="Normal 9 5" xfId="243" xr:uid="{00000000-0005-0000-0000-000009010000}"/>
    <cellStyle name="Normal 9 6" xfId="268" xr:uid="{00000000-0005-0000-0000-00000A010000}"/>
    <cellStyle name="Normal 9_Blasting (Overpressure)" xfId="156" xr:uid="{00000000-0005-0000-0000-00000B010000}"/>
    <cellStyle name="Numbers Bold (0)" xfId="24" xr:uid="{00000000-0005-0000-0000-00000C010000}"/>
    <cellStyle name="Percent 2" xfId="25" xr:uid="{00000000-0005-0000-0000-00000D010000}"/>
    <cellStyle name="Percent 3" xfId="167" xr:uid="{00000000-0005-0000-0000-00000E010000}"/>
    <cellStyle name="Percent 3 2" xfId="194" xr:uid="{00000000-0005-0000-0000-00000F010000}"/>
    <cellStyle name="Percent 3 3" xfId="239" xr:uid="{00000000-0005-0000-0000-000010010000}"/>
    <cellStyle name="Percent 3 4" xfId="264" xr:uid="{00000000-0005-0000-0000-000011010000}"/>
    <cellStyle name="SDEntry" xfId="90" xr:uid="{00000000-0005-0000-0000-000012010000}"/>
    <cellStyle name="STANDARD" xfId="91" xr:uid="{00000000-0005-0000-0000-000013010000}"/>
    <cellStyle name="STANDARD 2" xfId="126" xr:uid="{00000000-0005-0000-0000-000014010000}"/>
    <cellStyle name="STANDARD_Blasting (Overpressure)" xfId="157" xr:uid="{00000000-0005-0000-0000-000015010000}"/>
    <cellStyle name="STYLE1 - Style1" xfId="92" xr:uid="{00000000-0005-0000-0000-000016010000}"/>
    <cellStyle name="STYLE2 - Style2" xfId="93" xr:uid="{00000000-0005-0000-0000-000017010000}"/>
    <cellStyle name="STYLE3 - Style3" xfId="94" xr:uid="{00000000-0005-0000-0000-000018010000}"/>
    <cellStyle name="STYLE4 - Style4" xfId="95" xr:uid="{00000000-0005-0000-0000-000019010000}"/>
    <cellStyle name="Table Head Aligned" xfId="26" xr:uid="{00000000-0005-0000-0000-00001A010000}"/>
    <cellStyle name="Table text" xfId="27" xr:uid="{00000000-0005-0000-0000-00001B010000}"/>
    <cellStyle name="Table Title" xfId="28" xr:uid="{00000000-0005-0000-0000-00001C010000}"/>
    <cellStyle name="Table Units" xfId="29" xr:uid="{00000000-0005-0000-0000-00001D010000}"/>
    <cellStyle name="Text Bold" xfId="30" xr:uid="{00000000-0005-0000-0000-00001E010000}"/>
    <cellStyle name="Text Light" xfId="31" xr:uid="{00000000-0005-0000-0000-00001F010000}"/>
    <cellStyle name="Thin Rule" xfId="32" xr:uid="{00000000-0005-0000-0000-000020010000}"/>
    <cellStyle name="Unprotected" xfId="96" xr:uid="{00000000-0005-0000-0000-000021010000}"/>
    <cellStyle name="Years" xfId="33" xr:uid="{00000000-0005-0000-0000-000022010000}"/>
  </cellStyles>
  <dxfs count="0"/>
  <tableStyles count="0" defaultTableStyle="TableStyleMedium9" defaultPivotStyle="PivotStyleLight16"/>
  <colors>
    <mruColors>
      <color rgb="FFE8E848"/>
      <color rgb="FFD1D1C5"/>
      <color rgb="FFFF6600"/>
      <color rgb="FF000000"/>
      <color rgb="FFFFFFFF"/>
      <color rgb="FF444744"/>
      <color rgb="FF5A7E92"/>
      <color rgb="FF99C9A9"/>
      <color rgb="FF919181"/>
      <color rgb="FFE85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0</xdr:rowOff>
    </xdr:from>
    <xdr:to>
      <xdr:col>7</xdr:col>
      <xdr:colOff>933450</xdr:colOff>
      <xdr:row>9</xdr:row>
      <xdr:rowOff>53788</xdr:rowOff>
    </xdr:to>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0" y="0"/>
          <a:ext cx="5976097" cy="1552201"/>
          <a:chOff x="-306" y="-117"/>
          <a:chExt cx="12240" cy="4123"/>
        </a:xfrm>
      </xdr:grpSpPr>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306" y="-117"/>
            <a:ext cx="12240" cy="3969"/>
          </a:xfrm>
          <a:prstGeom prst="rect">
            <a:avLst/>
          </a:prstGeom>
          <a:gradFill rotWithShape="1">
            <a:gsLst>
              <a:gs pos="0">
                <a:srgbClr val="D1D1C5"/>
              </a:gs>
              <a:gs pos="100000">
                <a:srgbClr val="F5F5F5"/>
              </a:gs>
            </a:gsLst>
            <a:lin ang="5400000" scaled="1"/>
          </a:gradFill>
          <a:ln w="9525">
            <a:noFill/>
            <a:miter lim="800000"/>
            <a:headEnd/>
            <a:tailEnd/>
          </a:ln>
        </xdr:spPr>
        <xdr:txBody>
          <a:bodyPr/>
          <a:lstStyle/>
          <a:p>
            <a:r>
              <a:rPr lang="en-US"/>
              <a:t> </a:t>
            </a:r>
          </a:p>
        </xdr:txBody>
      </xdr:sp>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306" y="3921"/>
            <a:ext cx="12240" cy="85"/>
          </a:xfrm>
          <a:prstGeom prst="rect">
            <a:avLst/>
          </a:prstGeom>
          <a:solidFill>
            <a:srgbClr val="D1D1C5"/>
          </a:solidFill>
          <a:ln w="9525">
            <a:noFill/>
            <a:miter lim="800000"/>
            <a:headEnd/>
            <a:tailEnd/>
          </a:ln>
        </xdr:spPr>
      </xdr:sp>
    </xdr:grpSp>
    <xdr:clientData/>
  </xdr:twoCellAnchor>
  <xdr:twoCellAnchor>
    <xdr:from>
      <xdr:col>1</xdr:col>
      <xdr:colOff>76202</xdr:colOff>
      <xdr:row>0</xdr:row>
      <xdr:rowOff>76201</xdr:rowOff>
    </xdr:from>
    <xdr:to>
      <xdr:col>7</xdr:col>
      <xdr:colOff>1</xdr:colOff>
      <xdr:row>8</xdr:row>
      <xdr:rowOff>19051</xdr:rowOff>
    </xdr:to>
    <xdr:sp macro="" textlink="">
      <xdr:nvSpPr>
        <xdr:cNvPr id="6" name="Text Box 5">
          <a:extLst>
            <a:ext uri="{FF2B5EF4-FFF2-40B4-BE49-F238E27FC236}">
              <a16:creationId xmlns:a16="http://schemas.microsoft.com/office/drawing/2014/main" id="{00000000-0008-0000-0000-000006000000}"/>
            </a:ext>
          </a:extLst>
        </xdr:cNvPr>
        <xdr:cNvSpPr txBox="1">
          <a:spLocks noChangeArrowheads="1"/>
        </xdr:cNvSpPr>
      </xdr:nvSpPr>
      <xdr:spPr bwMode="auto">
        <a:xfrm>
          <a:off x="76202" y="76201"/>
          <a:ext cx="4733924" cy="1314450"/>
        </a:xfrm>
        <a:prstGeom prst="rect">
          <a:avLst/>
        </a:prstGeom>
        <a:noFill/>
        <a:ln w="9525">
          <a:noFill/>
          <a:miter lim="800000"/>
          <a:headEnd/>
          <a:tailEnd/>
        </a:ln>
      </xdr:spPr>
      <xdr:txBody>
        <a:bodyPr vertOverflow="clip" wrap="square" lIns="54864" tIns="45720" rIns="0" bIns="0" anchor="t" upright="1"/>
        <a:lstStyle/>
        <a:p>
          <a:pPr algn="l" rtl="0">
            <a:defRPr sz="1000"/>
          </a:pPr>
          <a:r>
            <a:rPr lang="en-AU" sz="2400" b="0" i="0" strike="noStrike">
              <a:solidFill>
                <a:srgbClr val="000000"/>
              </a:solidFill>
              <a:latin typeface="Arial" pitchFamily="34" charset="0"/>
              <a:cs typeface="Arial" pitchFamily="34" charset="0"/>
            </a:rPr>
            <a:t>Mt Arthur Coal</a:t>
          </a:r>
        </a:p>
        <a:p>
          <a:pPr algn="l" rtl="0">
            <a:defRPr sz="1000"/>
          </a:pPr>
          <a:r>
            <a:rPr lang="en-AU" sz="2400" b="0" i="0">
              <a:latin typeface="Arial" pitchFamily="34" charset="0"/>
              <a:ea typeface="+mn-ea"/>
              <a:cs typeface="Arial" pitchFamily="34" charset="0"/>
            </a:rPr>
            <a:t>Environmental </a:t>
          </a:r>
          <a:r>
            <a:rPr lang="en-AU" sz="2400" b="0" i="0" baseline="0">
              <a:latin typeface="Arial" pitchFamily="34" charset="0"/>
              <a:ea typeface="+mn-ea"/>
              <a:cs typeface="Arial" pitchFamily="34" charset="0"/>
            </a:rPr>
            <a:t>Monitoring Data </a:t>
          </a:r>
          <a:endParaRPr lang="en-AU" sz="2400" b="0" i="0" strike="noStrike">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AU" sz="2400" b="0" i="0" baseline="0">
              <a:latin typeface="Arial" pitchFamily="34" charset="0"/>
              <a:ea typeface="+mn-ea"/>
              <a:cs typeface="Arial" pitchFamily="34" charset="0"/>
            </a:rPr>
            <a:t>February 2022</a:t>
          </a:r>
          <a:endParaRPr lang="en-AU" sz="2400" b="0" i="0">
            <a:latin typeface="Arial" pitchFamily="34" charset="0"/>
            <a:ea typeface="+mn-ea"/>
            <a:cs typeface="Arial" pitchFamily="34" charset="0"/>
          </a:endParaRPr>
        </a:p>
        <a:p>
          <a:pPr algn="l" rtl="0">
            <a:defRPr sz="1000"/>
          </a:pPr>
          <a:endParaRPr lang="en-AU" sz="2600" b="0" i="0" strike="noStrike">
            <a:solidFill>
              <a:srgbClr val="000000"/>
            </a:solidFill>
            <a:latin typeface="Arial"/>
            <a:cs typeface="Arial"/>
          </a:endParaRPr>
        </a:p>
      </xdr:txBody>
    </xdr:sp>
    <xdr:clientData/>
  </xdr:twoCellAnchor>
  <xdr:twoCellAnchor>
    <xdr:from>
      <xdr:col>8</xdr:col>
      <xdr:colOff>304800</xdr:colOff>
      <xdr:row>3</xdr:row>
      <xdr:rowOff>142875</xdr:rowOff>
    </xdr:from>
    <xdr:to>
      <xdr:col>10</xdr:col>
      <xdr:colOff>4210051</xdr:colOff>
      <xdr:row>10</xdr:row>
      <xdr:rowOff>47625</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6286500" y="666750"/>
          <a:ext cx="7591426" cy="1076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a:solidFill>
                <a:schemeClr val="dk1"/>
              </a:solidFill>
              <a:latin typeface="Arial" pitchFamily="34" charset="0"/>
              <a:ea typeface="+mn-ea"/>
              <a:cs typeface="Arial" pitchFamily="34" charset="0"/>
            </a:rPr>
            <a:t>Mt Arthur Coal is required to provide environmental monitoring data to the general public to comply with its obligations under section 66(6) of the </a:t>
          </a:r>
          <a:r>
            <a:rPr lang="en-AU" sz="1000" i="1">
              <a:solidFill>
                <a:schemeClr val="dk1"/>
              </a:solidFill>
              <a:latin typeface="Arial" pitchFamily="34" charset="0"/>
              <a:ea typeface="+mn-ea"/>
              <a:cs typeface="Arial" pitchFamily="34" charset="0"/>
            </a:rPr>
            <a:t>Protection of the Environment Operations Act 1997</a:t>
          </a:r>
          <a:r>
            <a:rPr lang="en-AU" sz="1000">
              <a:solidFill>
                <a:schemeClr val="dk1"/>
              </a:solidFill>
              <a:latin typeface="Arial" pitchFamily="34" charset="0"/>
              <a:ea typeface="+mn-ea"/>
              <a:cs typeface="Arial" pitchFamily="34" charset="0"/>
            </a:rPr>
            <a:t>. The air quality, water, noise and blasting monitoring data included in this document has been obtained as a result of monitoring conditions specified under Environmental Protection Licence 11457, and is limited to data that relates to pollutants generated, discharged or emitted from the licensed premises. </a:t>
          </a:r>
        </a:p>
      </xdr:txBody>
    </xdr:sp>
    <xdr:clientData/>
  </xdr:twoCellAnchor>
  <xdr:twoCellAnchor editAs="oneCell">
    <xdr:from>
      <xdr:col>6</xdr:col>
      <xdr:colOff>228599</xdr:colOff>
      <xdr:row>24</xdr:row>
      <xdr:rowOff>114300</xdr:rowOff>
    </xdr:from>
    <xdr:to>
      <xdr:col>7</xdr:col>
      <xdr:colOff>769619</xdr:colOff>
      <xdr:row>28</xdr:row>
      <xdr:rowOff>83819</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4324" y="4191000"/>
          <a:ext cx="1457325" cy="61912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238125</xdr:colOff>
      <xdr:row>8</xdr:row>
      <xdr:rowOff>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647700"/>
          <a:ext cx="487680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xdr:row>
      <xdr:rowOff>9524</xdr:rowOff>
    </xdr:from>
    <xdr:to>
      <xdr:col>5</xdr:col>
      <xdr:colOff>238125</xdr:colOff>
      <xdr:row>8</xdr:row>
      <xdr:rowOff>22411</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0" y="637053"/>
          <a:ext cx="8048625" cy="6404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19050</xdr:rowOff>
    </xdr:from>
    <xdr:to>
      <xdr:col>6</xdr:col>
      <xdr:colOff>400050</xdr:colOff>
      <xdr:row>6</xdr:row>
      <xdr:rowOff>19050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0" y="342900"/>
          <a:ext cx="487680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417029</xdr:colOff>
      <xdr:row>6</xdr:row>
      <xdr:rowOff>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0" y="323850"/>
          <a:ext cx="4903304" cy="6957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3</xdr:row>
      <xdr:rowOff>22776</xdr:rowOff>
    </xdr:from>
    <xdr:to>
      <xdr:col>8</xdr:col>
      <xdr:colOff>285751</xdr:colOff>
      <xdr:row>6</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 y="832401"/>
          <a:ext cx="5162550" cy="5677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twoCellAnchor editAs="oneCell">
    <xdr:from>
      <xdr:col>0</xdr:col>
      <xdr:colOff>0</xdr:colOff>
      <xdr:row>8</xdr:row>
      <xdr:rowOff>47625</xdr:rowOff>
    </xdr:from>
    <xdr:to>
      <xdr:col>19</xdr:col>
      <xdr:colOff>360457</xdr:colOff>
      <xdr:row>60</xdr:row>
      <xdr:rowOff>8477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1419225"/>
          <a:ext cx="11942857" cy="83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9525</xdr:rowOff>
    </xdr:from>
    <xdr:to>
      <xdr:col>5</xdr:col>
      <xdr:colOff>0</xdr:colOff>
      <xdr:row>7</xdr:row>
      <xdr:rowOff>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495300"/>
          <a:ext cx="4876800"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pPr algn="l"/>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pPr algn="l"/>
          <a:r>
            <a:rPr lang="en-AU" sz="1000" b="0" baseline="0">
              <a:latin typeface="Arial" pitchFamily="34" charset="0"/>
              <a:cs typeface="Arial" pitchFamily="34" charset="0"/>
            </a:rPr>
            <a:t>EPL 11457</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19050</xdr:rowOff>
    </xdr:from>
    <xdr:to>
      <xdr:col>7</xdr:col>
      <xdr:colOff>552450</xdr:colOff>
      <xdr:row>6</xdr:row>
      <xdr:rowOff>104775</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504825"/>
          <a:ext cx="4819650"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twoCellAnchor editAs="oneCell">
    <xdr:from>
      <xdr:col>0</xdr:col>
      <xdr:colOff>0</xdr:colOff>
      <xdr:row>9</xdr:row>
      <xdr:rowOff>152400</xdr:rowOff>
    </xdr:from>
    <xdr:to>
      <xdr:col>19</xdr:col>
      <xdr:colOff>389028</xdr:colOff>
      <xdr:row>61</xdr:row>
      <xdr:rowOff>141824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0" y="1647825"/>
          <a:ext cx="11971428" cy="84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123825</xdr:colOff>
      <xdr:row>6</xdr:row>
      <xdr:rowOff>85725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0" y="485775"/>
          <a:ext cx="4705350"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8</xdr:col>
      <xdr:colOff>0</xdr:colOff>
      <xdr:row>7</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0" y="485775"/>
          <a:ext cx="4876800" cy="6771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twoCellAnchor editAs="oneCell">
    <xdr:from>
      <xdr:col>0</xdr:col>
      <xdr:colOff>9525</xdr:colOff>
      <xdr:row>8</xdr:row>
      <xdr:rowOff>9525</xdr:rowOff>
    </xdr:from>
    <xdr:to>
      <xdr:col>19</xdr:col>
      <xdr:colOff>398553</xdr:colOff>
      <xdr:row>60</xdr:row>
      <xdr:rowOff>27520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9525" y="1343025"/>
          <a:ext cx="11971428" cy="84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9525</xdr:rowOff>
    </xdr:from>
    <xdr:to>
      <xdr:col>4</xdr:col>
      <xdr:colOff>1285875</xdr:colOff>
      <xdr:row>7</xdr:row>
      <xdr:rowOff>9525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0" y="495300"/>
          <a:ext cx="304800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a:latin typeface="Arial" pitchFamily="34" charset="0"/>
              <a:cs typeface="Arial" pitchFamily="34" charset="0"/>
            </a:rPr>
            <a:t>Mt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0</xdr:rowOff>
    </xdr:from>
    <xdr:to>
      <xdr:col>8</xdr:col>
      <xdr:colOff>0</xdr:colOff>
      <xdr:row>8</xdr:row>
      <xdr:rowOff>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0" y="647700"/>
          <a:ext cx="487680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b="1" i="0" u="none" strike="noStrike">
              <a:solidFill>
                <a:schemeClr val="dk1"/>
              </a:solidFill>
              <a:latin typeface="Arial" pitchFamily="34" charset="0"/>
              <a:ea typeface="+mn-ea"/>
              <a:cs typeface="Arial" pitchFamily="34" charset="0"/>
            </a:rPr>
            <a:t>Licensee</a:t>
          </a:r>
          <a:r>
            <a:rPr lang="en-AU" sz="1000" b="1">
              <a:latin typeface="Arial" pitchFamily="34" charset="0"/>
              <a:cs typeface="Arial" pitchFamily="34" charset="0"/>
            </a:rPr>
            <a:t>:</a:t>
          </a:r>
          <a:r>
            <a:rPr lang="en-AU" sz="1000">
              <a:latin typeface="Arial" pitchFamily="34" charset="0"/>
              <a:cs typeface="Arial" pitchFamily="34" charset="0"/>
            </a:rPr>
            <a:t> HUNTER VALLEY ENERGY COAL PTY LTD</a:t>
          </a:r>
        </a:p>
        <a:p>
          <a:r>
            <a:rPr lang="en-AU" sz="1000" b="1">
              <a:latin typeface="Arial" pitchFamily="34" charset="0"/>
              <a:cs typeface="Arial" pitchFamily="34" charset="0"/>
            </a:rPr>
            <a:t>Premises: </a:t>
          </a:r>
          <a:r>
            <a:rPr lang="en-AU" sz="1000" b="0">
              <a:latin typeface="Arial" pitchFamily="34" charset="0"/>
              <a:cs typeface="Arial" pitchFamily="34" charset="0"/>
            </a:rPr>
            <a:t>M</a:t>
          </a:r>
          <a:r>
            <a:rPr lang="en-AU" sz="1000">
              <a:latin typeface="Arial" pitchFamily="34" charset="0"/>
              <a:cs typeface="Arial" pitchFamily="34" charset="0"/>
            </a:rPr>
            <a:t>t Arthur Coal,</a:t>
          </a:r>
          <a:r>
            <a:rPr lang="en-AU" sz="1000" baseline="0">
              <a:latin typeface="Arial" pitchFamily="34" charset="0"/>
              <a:cs typeface="Arial" pitchFamily="34" charset="0"/>
            </a:rPr>
            <a:t> </a:t>
          </a:r>
          <a:r>
            <a:rPr lang="en-AU" sz="1000">
              <a:latin typeface="Arial" pitchFamily="34" charset="0"/>
              <a:cs typeface="Arial" pitchFamily="34" charset="0"/>
            </a:rPr>
            <a:t>Thomas Mitchell Drive, Muswellbrook</a:t>
          </a:r>
          <a:r>
            <a:rPr lang="en-AU" sz="1000" baseline="0">
              <a:latin typeface="Arial" pitchFamily="34" charset="0"/>
              <a:cs typeface="Arial" pitchFamily="34" charset="0"/>
            </a:rPr>
            <a:t>, NSW, 2333</a:t>
          </a:r>
        </a:p>
        <a:p>
          <a:r>
            <a:rPr lang="en-AU" sz="1000" b="0" baseline="0">
              <a:latin typeface="Arial" pitchFamily="34" charset="0"/>
              <a:cs typeface="Arial" pitchFamily="34" charset="0"/>
            </a:rPr>
            <a:t>EPL 11457</a:t>
          </a:r>
        </a:p>
      </xdr:txBody>
    </xdr:sp>
    <xdr:clientData/>
  </xdr:twoCellAnchor>
  <xdr:twoCellAnchor editAs="oneCell">
    <xdr:from>
      <xdr:col>0</xdr:col>
      <xdr:colOff>47625</xdr:colOff>
      <xdr:row>9</xdr:row>
      <xdr:rowOff>9525</xdr:rowOff>
    </xdr:from>
    <xdr:to>
      <xdr:col>19</xdr:col>
      <xdr:colOff>408082</xdr:colOff>
      <xdr:row>60</xdr:row>
      <xdr:rowOff>151350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47625" y="1504950"/>
          <a:ext cx="11942857" cy="8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ksrv07\lon-wgp\Liverpool%20Bay\Liv%20Bay%20SubSurface%20Team\Well%20Management\Forecast\Medium%20Term%20Forecast\Forecast%2018%20Month%20-%20December%20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tlon-data02\lon-wgp\Liverpool%20Bay\Liv%20Bay%20SubSurface%20Team\Well%20Management\Forecast\Medium%20Term%20Forecast\March%202002\Douglas%20Forecast%20using%20Monthly%20Allocated%20Volum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raa.bhpbilliton.net/Projects/3358_RNO/ENHANCEMENT%20PHASE/Detailed%20Pit%20Optimisation%20&amp;%20Schedule/MM%20output%20and%20schedules%20to%20Cost%20Model/030121_CTJR_Base%20Case%20Iteration%2015c1-B_final_m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isa\Users\J%20Ricciardone\3358_RNO\EP%20MineMAX%20and%20Schedules%202002_0801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raa.bhpbilliton.net/Development%20and%20Planning/Documents/Operations%20Lifecycle%20Plan/Rev%203/Files/OpexModelRev3.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cnaj\Local%20Settings\Temporary%20Internet%20Files\Content.Outlook\A7MJEGD6\JULIE%20TO%20REVIEW\WINDOWS\TEMP\Functional%20cost%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raa.bhpbilliton.net/BE&amp;E%20-%20ADG%20Work%20Folder/Projects/Spence/Model%20-%2002%20Development/Spence%20Model%20-%20Rev%201%20-%20ADG%2024%20Sep%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tpoa-svr01\poa-wgp\Development%20and%20Planning\Documents\Operations%20Lifecycle%20Plan\Rev%202\Archive\Liftingcos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tpoa-svr01\poa-wgp\Development%20and%20Planning\Tools%20&amp;%20Utilities\Financial%20Mod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tlon-data02\lon-wgp\Liverpool%20Bay\Liv%20Bay%20SubSurface%20Team\Well%20Management\Forecast\Medium%20Term%20Forecast\Forecast%2018%20Month%20-%20December%202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tpoa-svr01\poa-wgp\Development%20and%20Planning\Documents\Operations%20Lifecycle%20Plan\Rev%202\Archive\2002OpexBudgetForecast_Rev2-%20For%20Us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tlon-data02\lon-wgp\Liverpool%20Bay\Liv%20Bay%20SubSurface%20Team\Well%20Management\Forecast\Production\Douglas%20Forecast%20using%20Monthly%20Allocated%20Volum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lbm3\Documents\1.%20HSE%20Reporting\56.%20EOM%20May%202016\18.%20NSW%20Reports\1.%201M%20ENV%20Data\SR005_8779_20151215_154329%20(May%20blast%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l Assumptions"/>
      <sheetName val="DW Adj  Well Del Forecast"/>
      <sheetName val="DW Unadj Well Del Forecast"/>
      <sheetName val="Case 0"/>
      <sheetName val="Case 1"/>
      <sheetName val="Case 2"/>
      <sheetName val="Monthly Summary"/>
      <sheetName val="Facility Assumptions"/>
      <sheetName val="D17"/>
      <sheetName val="Cost Tracking"/>
      <sheetName val="Forecast 18 Month - December 20"/>
      <sheetName val="FY05 Budget"/>
      <sheetName val="CapCurr"/>
      <sheetName val="CapPrior"/>
      <sheetName val="CapBud"/>
      <sheetName val="Sheet2"/>
      <sheetName val="Capital_Proje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01"/>
      <sheetName val="D02"/>
      <sheetName val="D05"/>
      <sheetName val="D07"/>
      <sheetName val="D08"/>
      <sheetName val="D11"/>
      <sheetName val="D12"/>
      <sheetName val="D15"/>
      <sheetName val="D16"/>
      <sheetName val="D17"/>
      <sheetName val="D18"/>
      <sheetName val="D19"/>
      <sheetName val="D20"/>
      <sheetName val="DW Field Forecast"/>
      <sheetName val="Actual Data"/>
      <sheetName val="Forecast Data"/>
      <sheetName val="Freq vs Rate"/>
      <sheetName val="Sheet2"/>
      <sheetName val="300505"/>
      <sheetName val="Parameters"/>
      <sheetName val="Douglas Forecast using Monthly "/>
      <sheetName val="Line Graph Data"/>
      <sheetName val="MMBOES"/>
      <sheetName val="Data Tbl - Act&amp;FC - CF &amp; Bal Sh"/>
      <sheetName val="Data Tbl - Budget - CF &amp; Bal Sh"/>
      <sheetName val="Calcs  - Qtrly - Act &amp; F'cast"/>
      <sheetName val="Inputs - Act &amp; F'cast"/>
      <sheetName val="Calcs - Act &amp; F'cast"/>
      <sheetName val="Inputs - Budget"/>
      <sheetName val="Calcs - Budget"/>
      <sheetName val="Misc 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A7">
            <v>35095</v>
          </cell>
          <cell r="G7">
            <v>1570.7725806451601</v>
          </cell>
          <cell r="O7">
            <v>1570.7725806451601</v>
          </cell>
        </row>
        <row r="8">
          <cell r="A8">
            <v>35124</v>
          </cell>
          <cell r="D8">
            <v>260.99482758620701</v>
          </cell>
          <cell r="G8">
            <v>1742.3327586206901</v>
          </cell>
          <cell r="O8">
            <v>2003.3275862068972</v>
          </cell>
        </row>
        <row r="9">
          <cell r="A9">
            <v>35155</v>
          </cell>
          <cell r="B9">
            <v>2220.4916129032304</v>
          </cell>
          <cell r="C9">
            <v>516.03258064516103</v>
          </cell>
          <cell r="D9">
            <v>2429.2512903225802</v>
          </cell>
          <cell r="F9">
            <v>859.14870967741911</v>
          </cell>
          <cell r="G9">
            <v>2695.1187096774197</v>
          </cell>
          <cell r="O9">
            <v>8720.0429032258107</v>
          </cell>
        </row>
        <row r="10">
          <cell r="A10">
            <v>35185</v>
          </cell>
          <cell r="B10">
            <v>4889.4626666666691</v>
          </cell>
          <cell r="C10">
            <v>3367.759</v>
          </cell>
          <cell r="D10">
            <v>5932.0146666666697</v>
          </cell>
          <cell r="E10">
            <v>1117.4463333333301</v>
          </cell>
          <cell r="F10">
            <v>7102.7163333333301</v>
          </cell>
          <cell r="G10">
            <v>3628.0630000000001</v>
          </cell>
          <cell r="O10">
            <v>26037.462</v>
          </cell>
        </row>
        <row r="11">
          <cell r="A11">
            <v>35216</v>
          </cell>
          <cell r="B11">
            <v>2471.8951612903202</v>
          </cell>
          <cell r="C11">
            <v>1912.6241935483899</v>
          </cell>
          <cell r="D11">
            <v>4094.6941935483906</v>
          </cell>
          <cell r="E11">
            <v>982.24516129032315</v>
          </cell>
          <cell r="F11">
            <v>5776.7667741935502</v>
          </cell>
          <cell r="G11">
            <v>861.80193548387103</v>
          </cell>
          <cell r="O11">
            <v>16100.027419354845</v>
          </cell>
        </row>
        <row r="12">
          <cell r="A12">
            <v>35246</v>
          </cell>
          <cell r="B12">
            <v>3021.5373333333296</v>
          </cell>
          <cell r="C12">
            <v>1336.4453333333302</v>
          </cell>
          <cell r="D12">
            <v>2127.3986666666701</v>
          </cell>
          <cell r="E12">
            <v>1476.2916666666702</v>
          </cell>
          <cell r="F12">
            <v>1588.4826666666702</v>
          </cell>
          <cell r="G12">
            <v>110.529333333333</v>
          </cell>
          <cell r="O12">
            <v>9660.6850000000031</v>
          </cell>
        </row>
        <row r="13">
          <cell r="A13">
            <v>35277</v>
          </cell>
          <cell r="B13">
            <v>337.60483870967704</v>
          </cell>
          <cell r="C13">
            <v>390.74387096774205</v>
          </cell>
          <cell r="D13">
            <v>0</v>
          </cell>
          <cell r="E13">
            <v>760.82225806451606</v>
          </cell>
          <cell r="F13">
            <v>1257.4361290322602</v>
          </cell>
          <cell r="G13">
            <v>0</v>
          </cell>
          <cell r="O13">
            <v>2746.6070967741953</v>
          </cell>
        </row>
        <row r="14">
          <cell r="A14">
            <v>35308</v>
          </cell>
          <cell r="B14">
            <v>3027.1532258064503</v>
          </cell>
          <cell r="C14">
            <v>4079.9441935483906</v>
          </cell>
          <cell r="D14">
            <v>92.1064516129032</v>
          </cell>
          <cell r="E14">
            <v>2232.1864516128999</v>
          </cell>
          <cell r="F14">
            <v>2152.9135483871</v>
          </cell>
          <cell r="G14">
            <v>0</v>
          </cell>
          <cell r="O14">
            <v>11584.303870967744</v>
          </cell>
        </row>
        <row r="15">
          <cell r="A15">
            <v>35338</v>
          </cell>
          <cell r="B15">
            <v>5957.39</v>
          </cell>
          <cell r="C15">
            <v>3838.665</v>
          </cell>
          <cell r="D15">
            <v>458.64933333333306</v>
          </cell>
          <cell r="E15">
            <v>1817.2336666666702</v>
          </cell>
          <cell r="F15">
            <v>620.16433333333305</v>
          </cell>
          <cell r="G15">
            <v>0</v>
          </cell>
          <cell r="O15">
            <v>12692.102333333336</v>
          </cell>
        </row>
        <row r="16">
          <cell r="A16">
            <v>35369</v>
          </cell>
          <cell r="B16">
            <v>7332.0403225806504</v>
          </cell>
          <cell r="C16">
            <v>4410.5396774193505</v>
          </cell>
          <cell r="D16">
            <v>8039.07</v>
          </cell>
          <cell r="E16">
            <v>2478.2064516128999</v>
          </cell>
          <cell r="F16">
            <v>6764.9332258064505</v>
          </cell>
          <cell r="G16">
            <v>5684.66612903226</v>
          </cell>
          <cell r="O16">
            <v>34709.45580645161</v>
          </cell>
        </row>
        <row r="17">
          <cell r="A17">
            <v>35399</v>
          </cell>
          <cell r="B17">
            <v>6309.0003333333307</v>
          </cell>
          <cell r="C17">
            <v>3906.864</v>
          </cell>
          <cell r="D17">
            <v>6615.2973333333302</v>
          </cell>
          <cell r="E17">
            <v>3430.6403333333296</v>
          </cell>
          <cell r="F17">
            <v>7912.8753333333307</v>
          </cell>
          <cell r="G17">
            <v>7806.3883333333306</v>
          </cell>
          <cell r="O17">
            <v>35981.065666666647</v>
          </cell>
        </row>
        <row r="18">
          <cell r="A18">
            <v>35430</v>
          </cell>
          <cell r="B18">
            <v>2942.4012903225803</v>
          </cell>
          <cell r="C18">
            <v>4255.3045161290302</v>
          </cell>
          <cell r="D18">
            <v>7242.5116129032303</v>
          </cell>
          <cell r="E18">
            <v>2282.6822580645203</v>
          </cell>
          <cell r="F18">
            <v>4999.4729032258101</v>
          </cell>
          <cell r="G18">
            <v>5472.9609677419394</v>
          </cell>
          <cell r="O18">
            <v>27195.333548387112</v>
          </cell>
        </row>
        <row r="19">
          <cell r="A19">
            <v>35461</v>
          </cell>
          <cell r="B19">
            <v>2.5009677419354799</v>
          </cell>
          <cell r="C19">
            <v>4073.6961290322602</v>
          </cell>
          <cell r="D19">
            <v>5046.71677419355</v>
          </cell>
          <cell r="E19">
            <v>2647.2351612903203</v>
          </cell>
          <cell r="F19">
            <v>7015.9390322580603</v>
          </cell>
          <cell r="G19">
            <v>4105.5587096774207</v>
          </cell>
          <cell r="O19">
            <v>22891.646774193548</v>
          </cell>
        </row>
        <row r="20">
          <cell r="A20">
            <v>35489</v>
          </cell>
          <cell r="B20">
            <v>0</v>
          </cell>
          <cell r="C20">
            <v>3729.5875000000001</v>
          </cell>
          <cell r="D20">
            <v>6282.7271428571403</v>
          </cell>
          <cell r="E20">
            <v>3096.7071428571403</v>
          </cell>
          <cell r="F20">
            <v>7345.6275000000005</v>
          </cell>
          <cell r="G20">
            <v>4567.0878571428602</v>
          </cell>
          <cell r="H20">
            <v>4902.9225000000006</v>
          </cell>
          <cell r="O20">
            <v>29924.659642857143</v>
          </cell>
        </row>
        <row r="21">
          <cell r="A21">
            <v>35520</v>
          </cell>
          <cell r="B21">
            <v>0</v>
          </cell>
          <cell r="C21">
            <v>4302.2948387096803</v>
          </cell>
          <cell r="D21">
            <v>8464.6545161290305</v>
          </cell>
          <cell r="E21">
            <v>3636.1935483871002</v>
          </cell>
          <cell r="F21">
            <v>8769.1929032258104</v>
          </cell>
          <cell r="G21">
            <v>1755.7751612903201</v>
          </cell>
          <cell r="H21">
            <v>7702.6303225806505</v>
          </cell>
          <cell r="I21">
            <v>739.08741935483897</v>
          </cell>
          <cell r="O21">
            <v>35369.828709677429</v>
          </cell>
        </row>
        <row r="22">
          <cell r="A22">
            <v>35550</v>
          </cell>
          <cell r="B22">
            <v>2028.1020000000001</v>
          </cell>
          <cell r="C22">
            <v>0</v>
          </cell>
          <cell r="D22">
            <v>11903.437666666699</v>
          </cell>
          <cell r="E22">
            <v>4142.2623333333304</v>
          </cell>
          <cell r="F22">
            <v>10122.2356666667</v>
          </cell>
          <cell r="G22">
            <v>876.17033333333302</v>
          </cell>
          <cell r="H22">
            <v>13799.230666666699</v>
          </cell>
          <cell r="I22">
            <v>6234.3050000000003</v>
          </cell>
          <cell r="O22">
            <v>49105.743666666764</v>
          </cell>
        </row>
        <row r="23">
          <cell r="A23">
            <v>35581</v>
          </cell>
          <cell r="B23">
            <v>7905.8296774193504</v>
          </cell>
          <cell r="C23">
            <v>0</v>
          </cell>
          <cell r="D23">
            <v>11220.729354838699</v>
          </cell>
          <cell r="E23">
            <v>4527.6006451612902</v>
          </cell>
          <cell r="F23">
            <v>2410.0516129032303</v>
          </cell>
          <cell r="G23">
            <v>5547.1203225806503</v>
          </cell>
          <cell r="H23">
            <v>13871.021935483901</v>
          </cell>
          <cell r="I23">
            <v>5331.1258064516105</v>
          </cell>
          <cell r="O23">
            <v>50813.479354838724</v>
          </cell>
        </row>
        <row r="24">
          <cell r="A24">
            <v>35611</v>
          </cell>
          <cell r="B24">
            <v>6550.74</v>
          </cell>
          <cell r="C24">
            <v>0</v>
          </cell>
          <cell r="D24">
            <v>9483.9770000000008</v>
          </cell>
          <cell r="E24">
            <v>4078.2316666666702</v>
          </cell>
          <cell r="F24">
            <v>1966.6703333333301</v>
          </cell>
          <cell r="G24">
            <v>4560.5383333333302</v>
          </cell>
          <cell r="H24">
            <v>10954.368</v>
          </cell>
          <cell r="I24">
            <v>3657.0880000000002</v>
          </cell>
          <cell r="O24">
            <v>41251.613333333335</v>
          </cell>
        </row>
        <row r="25">
          <cell r="A25">
            <v>35642</v>
          </cell>
          <cell r="B25">
            <v>1660.6296774193499</v>
          </cell>
          <cell r="C25">
            <v>0</v>
          </cell>
          <cell r="D25">
            <v>6309.4125806451602</v>
          </cell>
          <cell r="E25">
            <v>4453.7964516129005</v>
          </cell>
          <cell r="F25">
            <v>2100.2535483871002</v>
          </cell>
          <cell r="G25">
            <v>4674.0074193548398</v>
          </cell>
          <cell r="H25">
            <v>12004.7038709677</v>
          </cell>
          <cell r="I25">
            <v>6398.7177419354803</v>
          </cell>
          <cell r="O25">
            <v>37601.521290322526</v>
          </cell>
        </row>
        <row r="26">
          <cell r="A26">
            <v>35673</v>
          </cell>
          <cell r="B26">
            <v>2084.7974193548398</v>
          </cell>
          <cell r="C26">
            <v>0</v>
          </cell>
          <cell r="D26">
            <v>3057.6516129032302</v>
          </cell>
          <cell r="E26">
            <v>3318.6387096774197</v>
          </cell>
          <cell r="F26">
            <v>1597.3712903225801</v>
          </cell>
          <cell r="G26">
            <v>486.4758064516131</v>
          </cell>
          <cell r="H26">
            <v>10190.808064516101</v>
          </cell>
          <cell r="I26">
            <v>4904.6219354838704</v>
          </cell>
          <cell r="O26">
            <v>25640.364838709655</v>
          </cell>
        </row>
        <row r="27">
          <cell r="A27">
            <v>35703</v>
          </cell>
          <cell r="B27">
            <v>3466.4450000000002</v>
          </cell>
          <cell r="C27">
            <v>0</v>
          </cell>
          <cell r="D27">
            <v>7049.6330000000007</v>
          </cell>
          <cell r="E27">
            <v>2916.3213333333297</v>
          </cell>
          <cell r="F27">
            <v>191.98966666666698</v>
          </cell>
          <cell r="G27">
            <v>0</v>
          </cell>
          <cell r="H27">
            <v>9139.238333333331</v>
          </cell>
          <cell r="I27">
            <v>1157.1320000000001</v>
          </cell>
          <cell r="O27">
            <v>23920.759333333332</v>
          </cell>
        </row>
        <row r="28">
          <cell r="A28">
            <v>35734</v>
          </cell>
          <cell r="B28">
            <v>4955.1280645161305</v>
          </cell>
          <cell r="C28">
            <v>0</v>
          </cell>
          <cell r="D28">
            <v>10575.396774193499</v>
          </cell>
          <cell r="E28">
            <v>4585.20774193548</v>
          </cell>
          <cell r="F28">
            <v>124.092903225806</v>
          </cell>
          <cell r="G28">
            <v>0</v>
          </cell>
          <cell r="H28">
            <v>10681.721612903199</v>
          </cell>
          <cell r="I28">
            <v>0</v>
          </cell>
          <cell r="O28">
            <v>30921.547096774113</v>
          </cell>
        </row>
        <row r="29">
          <cell r="A29">
            <v>35764</v>
          </cell>
          <cell r="B29">
            <v>5154.4276666666692</v>
          </cell>
          <cell r="C29">
            <v>0</v>
          </cell>
          <cell r="D29">
            <v>10374.4803333333</v>
          </cell>
          <cell r="E29">
            <v>4762.4353333333302</v>
          </cell>
          <cell r="F29">
            <v>0</v>
          </cell>
          <cell r="G29">
            <v>0</v>
          </cell>
          <cell r="H29">
            <v>14159.871333333302</v>
          </cell>
          <cell r="I29">
            <v>280.70133333333303</v>
          </cell>
          <cell r="O29">
            <v>34731.915999999932</v>
          </cell>
        </row>
        <row r="30">
          <cell r="A30">
            <v>35795</v>
          </cell>
          <cell r="B30">
            <v>4966.0229032258094</v>
          </cell>
          <cell r="C30">
            <v>0</v>
          </cell>
          <cell r="D30">
            <v>9646.0735483870994</v>
          </cell>
          <cell r="E30">
            <v>4315.0612903225801</v>
          </cell>
          <cell r="F30">
            <v>5391.1832258064505</v>
          </cell>
          <cell r="G30">
            <v>0</v>
          </cell>
          <cell r="H30">
            <v>12724.585483871</v>
          </cell>
          <cell r="I30">
            <v>1415.20032258065</v>
          </cell>
          <cell r="O30">
            <v>38458.126774193588</v>
          </cell>
        </row>
        <row r="31">
          <cell r="A31">
            <v>35826</v>
          </cell>
          <cell r="B31">
            <v>3602.8083870967703</v>
          </cell>
          <cell r="C31">
            <v>0</v>
          </cell>
          <cell r="D31">
            <v>7766.1341935483897</v>
          </cell>
          <cell r="E31">
            <v>3383.0319354838698</v>
          </cell>
          <cell r="F31">
            <v>11756.229354838699</v>
          </cell>
          <cell r="G31">
            <v>0</v>
          </cell>
          <cell r="H31">
            <v>10322.1338709677</v>
          </cell>
          <cell r="I31">
            <v>266.75645161290299</v>
          </cell>
          <cell r="O31">
            <v>37097.094193548335</v>
          </cell>
        </row>
        <row r="32">
          <cell r="A32">
            <v>35854</v>
          </cell>
          <cell r="B32">
            <v>2891.3814285714302</v>
          </cell>
          <cell r="C32">
            <v>0</v>
          </cell>
          <cell r="D32">
            <v>4135.3303571428605</v>
          </cell>
          <cell r="E32">
            <v>3730.7089285714301</v>
          </cell>
          <cell r="F32">
            <v>13356.5689285714</v>
          </cell>
          <cell r="G32">
            <v>0</v>
          </cell>
          <cell r="H32">
            <v>11620.3378571429</v>
          </cell>
          <cell r="I32">
            <v>91.746785714285693</v>
          </cell>
          <cell r="O32">
            <v>35826.074285714305</v>
          </cell>
        </row>
        <row r="33">
          <cell r="A33">
            <v>35885</v>
          </cell>
          <cell r="B33">
            <v>0</v>
          </cell>
          <cell r="C33">
            <v>0</v>
          </cell>
          <cell r="D33">
            <v>193.007096774194</v>
          </cell>
          <cell r="E33">
            <v>3460.2606451612901</v>
          </cell>
          <cell r="F33">
            <v>12584.463548387101</v>
          </cell>
          <cell r="G33">
            <v>0</v>
          </cell>
          <cell r="H33">
            <v>10809.0909677419</v>
          </cell>
          <cell r="I33">
            <v>0</v>
          </cell>
          <cell r="O33">
            <v>27046.822258064487</v>
          </cell>
        </row>
        <row r="34">
          <cell r="A34">
            <v>35915</v>
          </cell>
          <cell r="B34">
            <v>0</v>
          </cell>
          <cell r="C34">
            <v>1511.809</v>
          </cell>
          <cell r="D34">
            <v>5778.84</v>
          </cell>
          <cell r="E34">
            <v>2077.6046666666703</v>
          </cell>
          <cell r="F34">
            <v>11935.876</v>
          </cell>
          <cell r="G34">
            <v>360.33466666666703</v>
          </cell>
          <cell r="H34">
            <v>10543.013999999999</v>
          </cell>
          <cell r="I34">
            <v>0</v>
          </cell>
          <cell r="O34">
            <v>32207.478333333336</v>
          </cell>
        </row>
        <row r="35">
          <cell r="A35">
            <v>35946</v>
          </cell>
          <cell r="B35">
            <v>3156.59709677419</v>
          </cell>
          <cell r="C35">
            <v>7496.09741935484</v>
          </cell>
          <cell r="D35">
            <v>8367.4019354838711</v>
          </cell>
          <cell r="E35">
            <v>0</v>
          </cell>
          <cell r="F35">
            <v>5982.4061290322597</v>
          </cell>
          <cell r="G35">
            <v>5210.508387096771</v>
          </cell>
          <cell r="H35">
            <v>9156.9161290322609</v>
          </cell>
          <cell r="I35">
            <v>0</v>
          </cell>
          <cell r="O35">
            <v>39369.927096774198</v>
          </cell>
        </row>
        <row r="36">
          <cell r="A36">
            <v>35976</v>
          </cell>
          <cell r="B36">
            <v>4268.1446666666698</v>
          </cell>
          <cell r="C36">
            <v>5657.1193333333304</v>
          </cell>
          <cell r="D36">
            <v>4864.6559999999999</v>
          </cell>
          <cell r="E36">
            <v>0</v>
          </cell>
          <cell r="F36">
            <v>4147.2213333333302</v>
          </cell>
          <cell r="G36">
            <v>4772.0740000000005</v>
          </cell>
          <cell r="H36">
            <v>5686.1573333333299</v>
          </cell>
          <cell r="I36">
            <v>55.948666666666696</v>
          </cell>
          <cell r="O36">
            <v>29451.321333333326</v>
          </cell>
        </row>
        <row r="37">
          <cell r="A37">
            <v>36007</v>
          </cell>
          <cell r="B37">
            <v>662.63806451612902</v>
          </cell>
          <cell r="C37">
            <v>739.09741935483896</v>
          </cell>
          <cell r="D37">
            <v>965.54225806451609</v>
          </cell>
          <cell r="E37">
            <v>0</v>
          </cell>
          <cell r="F37">
            <v>0</v>
          </cell>
          <cell r="G37">
            <v>739.29645161290307</v>
          </cell>
          <cell r="H37">
            <v>927.16129032258107</v>
          </cell>
          <cell r="I37">
            <v>954.95193548387101</v>
          </cell>
          <cell r="O37">
            <v>4988.6874193548392</v>
          </cell>
        </row>
        <row r="38">
          <cell r="A38">
            <v>36038</v>
          </cell>
          <cell r="B38">
            <v>5597.21451612903</v>
          </cell>
          <cell r="C38">
            <v>6137.8138709677396</v>
          </cell>
          <cell r="D38">
            <v>6543.3683870967707</v>
          </cell>
          <cell r="E38">
            <v>0</v>
          </cell>
          <cell r="F38">
            <v>5376.3519354838709</v>
          </cell>
          <cell r="G38">
            <v>6987.1883870967713</v>
          </cell>
          <cell r="H38">
            <v>3823.8554838709706</v>
          </cell>
          <cell r="I38">
            <v>6441.6519354838711</v>
          </cell>
          <cell r="O38">
            <v>40907.44451612902</v>
          </cell>
        </row>
        <row r="39">
          <cell r="A39">
            <v>36068</v>
          </cell>
          <cell r="B39">
            <v>4864.2240000000002</v>
          </cell>
          <cell r="C39">
            <v>6704.0889999999999</v>
          </cell>
          <cell r="D39">
            <v>5137.2690000000002</v>
          </cell>
          <cell r="E39">
            <v>13.504666666666699</v>
          </cell>
          <cell r="F39">
            <v>7933.7743333333301</v>
          </cell>
          <cell r="G39">
            <v>5081.9453333333304</v>
          </cell>
          <cell r="H39">
            <v>0</v>
          </cell>
          <cell r="I39">
            <v>5239.33</v>
          </cell>
          <cell r="O39">
            <v>34974.136333333328</v>
          </cell>
        </row>
        <row r="40">
          <cell r="A40">
            <v>36099</v>
          </cell>
          <cell r="B40">
            <v>4145.6325806451605</v>
          </cell>
          <cell r="C40">
            <v>9053.7622580645202</v>
          </cell>
          <cell r="D40">
            <v>2052.55096774194</v>
          </cell>
          <cell r="E40">
            <v>1475.7183870967699</v>
          </cell>
          <cell r="F40">
            <v>726.16225806451598</v>
          </cell>
          <cell r="G40">
            <v>4250.9096774193504</v>
          </cell>
          <cell r="H40">
            <v>0</v>
          </cell>
          <cell r="I40">
            <v>5612.7538709677401</v>
          </cell>
          <cell r="O40">
            <v>27317.489999999994</v>
          </cell>
        </row>
        <row r="41">
          <cell r="A41">
            <v>36129</v>
          </cell>
          <cell r="B41">
            <v>779.05733333333308</v>
          </cell>
          <cell r="C41">
            <v>8859.9903333333314</v>
          </cell>
          <cell r="D41">
            <v>0</v>
          </cell>
          <cell r="E41">
            <v>0</v>
          </cell>
          <cell r="F41">
            <v>687.42366666666715</v>
          </cell>
          <cell r="G41">
            <v>5207.7246666666697</v>
          </cell>
          <cell r="H41">
            <v>0</v>
          </cell>
          <cell r="I41">
            <v>7061.7049999999999</v>
          </cell>
          <cell r="O41">
            <v>22595.900999999998</v>
          </cell>
        </row>
        <row r="42">
          <cell r="A42">
            <v>36160</v>
          </cell>
          <cell r="B42">
            <v>0</v>
          </cell>
          <cell r="C42">
            <v>9479.5051612903208</v>
          </cell>
          <cell r="D42">
            <v>0</v>
          </cell>
          <cell r="E42">
            <v>0</v>
          </cell>
          <cell r="F42">
            <v>1015.87774193548</v>
          </cell>
          <cell r="G42">
            <v>5172.2754838709698</v>
          </cell>
          <cell r="H42">
            <v>0</v>
          </cell>
          <cell r="I42">
            <v>6005.7287096774207</v>
          </cell>
          <cell r="O42">
            <v>21673.38709677419</v>
          </cell>
        </row>
        <row r="43">
          <cell r="A43">
            <v>36191</v>
          </cell>
          <cell r="B43">
            <v>1572.3780645161301</v>
          </cell>
          <cell r="C43">
            <v>8123.7141935483896</v>
          </cell>
          <cell r="D43">
            <v>0</v>
          </cell>
          <cell r="E43">
            <v>0</v>
          </cell>
          <cell r="F43">
            <v>4081.4870967741899</v>
          </cell>
          <cell r="G43">
            <v>4125.1664516129003</v>
          </cell>
          <cell r="H43">
            <v>0</v>
          </cell>
          <cell r="I43">
            <v>4047.6470967741902</v>
          </cell>
          <cell r="O43">
            <v>21950.392903225802</v>
          </cell>
        </row>
        <row r="44">
          <cell r="A44">
            <v>36219</v>
          </cell>
          <cell r="B44">
            <v>4677.6817857142896</v>
          </cell>
          <cell r="C44">
            <v>7491.1432142857111</v>
          </cell>
          <cell r="D44">
            <v>5764.1675000000005</v>
          </cell>
          <cell r="E44">
            <v>0</v>
          </cell>
          <cell r="F44">
            <v>7141.59428571429</v>
          </cell>
          <cell r="G44">
            <v>0</v>
          </cell>
          <cell r="H44">
            <v>3912.0560714285702</v>
          </cell>
          <cell r="I44">
            <v>3504.4389285714301</v>
          </cell>
          <cell r="O44">
            <v>32491.081785714294</v>
          </cell>
        </row>
        <row r="45">
          <cell r="A45">
            <v>36250</v>
          </cell>
          <cell r="B45">
            <v>845.67774193548405</v>
          </cell>
          <cell r="C45">
            <v>1265.3103225806501</v>
          </cell>
          <cell r="D45">
            <v>1070.62064516129</v>
          </cell>
          <cell r="E45">
            <v>0</v>
          </cell>
          <cell r="F45">
            <v>1406.3741935483899</v>
          </cell>
          <cell r="G45">
            <v>0</v>
          </cell>
          <cell r="H45">
            <v>1511.0422580645202</v>
          </cell>
          <cell r="I45">
            <v>652.51032258064504</v>
          </cell>
          <cell r="O45">
            <v>6751.53548387098</v>
          </cell>
        </row>
        <row r="46">
          <cell r="A46">
            <v>36280</v>
          </cell>
          <cell r="B46">
            <v>34.155999999999999</v>
          </cell>
          <cell r="C46">
            <v>1046.596</v>
          </cell>
          <cell r="D46">
            <v>289.13200000000001</v>
          </cell>
          <cell r="E46">
            <v>0</v>
          </cell>
          <cell r="F46">
            <v>1151.2226666666702</v>
          </cell>
          <cell r="G46">
            <v>0</v>
          </cell>
          <cell r="H46">
            <v>310.85533333333302</v>
          </cell>
          <cell r="I46">
            <v>0</v>
          </cell>
          <cell r="O46">
            <v>2831.9620000000032</v>
          </cell>
        </row>
        <row r="47">
          <cell r="A47">
            <v>36311</v>
          </cell>
          <cell r="B47">
            <v>0</v>
          </cell>
          <cell r="C47">
            <v>6420.3432258064504</v>
          </cell>
          <cell r="D47">
            <v>250.000967741935</v>
          </cell>
          <cell r="E47">
            <v>0</v>
          </cell>
          <cell r="F47">
            <v>5294.03</v>
          </cell>
          <cell r="G47">
            <v>0</v>
          </cell>
          <cell r="H47">
            <v>4906.6558064516103</v>
          </cell>
          <cell r="I47">
            <v>0</v>
          </cell>
          <cell r="J47">
            <v>8198.4077419354799</v>
          </cell>
          <cell r="O47">
            <v>25069.437741935475</v>
          </cell>
        </row>
        <row r="48">
          <cell r="A48">
            <v>36341</v>
          </cell>
          <cell r="B48">
            <v>2955.2326666666704</v>
          </cell>
          <cell r="C48">
            <v>7336.8896666666697</v>
          </cell>
          <cell r="D48">
            <v>3593.33</v>
          </cell>
          <cell r="E48">
            <v>0</v>
          </cell>
          <cell r="F48">
            <v>6655.6016666666692</v>
          </cell>
          <cell r="G48">
            <v>0</v>
          </cell>
          <cell r="H48">
            <v>3514.3053333333296</v>
          </cell>
          <cell r="I48">
            <v>0</v>
          </cell>
          <cell r="J48">
            <v>110.968</v>
          </cell>
          <cell r="O48">
            <v>24166.327333333342</v>
          </cell>
        </row>
        <row r="49">
          <cell r="A49">
            <v>36372</v>
          </cell>
          <cell r="B49">
            <v>2371.1003225806498</v>
          </cell>
          <cell r="C49">
            <v>5697.5851612903207</v>
          </cell>
          <cell r="D49">
            <v>3976.0416129032301</v>
          </cell>
          <cell r="E49">
            <v>0</v>
          </cell>
          <cell r="F49">
            <v>0</v>
          </cell>
          <cell r="G49">
            <v>3712.31193548387</v>
          </cell>
          <cell r="H49">
            <v>3562.1964516129001</v>
          </cell>
          <cell r="I49">
            <v>584.53032258064502</v>
          </cell>
          <cell r="J49">
            <v>0</v>
          </cell>
          <cell r="O49">
            <v>19903.765806451618</v>
          </cell>
        </row>
        <row r="50">
          <cell r="A50">
            <v>36403</v>
          </cell>
          <cell r="B50">
            <v>3542.6051612903202</v>
          </cell>
          <cell r="C50">
            <v>5702.5219354838709</v>
          </cell>
          <cell r="D50">
            <v>3832.54193548387</v>
          </cell>
          <cell r="E50">
            <v>0</v>
          </cell>
          <cell r="F50">
            <v>264.848064516129</v>
          </cell>
          <cell r="G50">
            <v>4775.2529032258099</v>
          </cell>
          <cell r="H50">
            <v>4819.3035483870999</v>
          </cell>
          <cell r="I50">
            <v>465.71516129032301</v>
          </cell>
          <cell r="J50">
            <v>0</v>
          </cell>
          <cell r="O50">
            <v>23402.788709677421</v>
          </cell>
        </row>
        <row r="51">
          <cell r="A51">
            <v>36433</v>
          </cell>
          <cell r="B51">
            <v>2887.3820000000001</v>
          </cell>
          <cell r="C51">
            <v>3829.9556666666704</v>
          </cell>
          <cell r="D51">
            <v>2810.2996666666704</v>
          </cell>
          <cell r="E51">
            <v>0</v>
          </cell>
          <cell r="F51">
            <v>778.79733333333309</v>
          </cell>
          <cell r="G51">
            <v>3103.1380000000004</v>
          </cell>
          <cell r="H51">
            <v>3319.3976666666704</v>
          </cell>
          <cell r="I51">
            <v>0</v>
          </cell>
          <cell r="J51">
            <v>8.7576666666666707</v>
          </cell>
          <cell r="O51">
            <v>16737.728000000014</v>
          </cell>
        </row>
        <row r="52">
          <cell r="A52">
            <v>36464</v>
          </cell>
          <cell r="B52">
            <v>4181.3683870967707</v>
          </cell>
          <cell r="C52">
            <v>5085.2174193548399</v>
          </cell>
          <cell r="D52">
            <v>3736.1316129032302</v>
          </cell>
          <cell r="E52">
            <v>0</v>
          </cell>
          <cell r="F52">
            <v>0</v>
          </cell>
          <cell r="G52">
            <v>4311.1029032258093</v>
          </cell>
          <cell r="H52">
            <v>4629.4612903225807</v>
          </cell>
          <cell r="I52">
            <v>0</v>
          </cell>
          <cell r="J52">
            <v>395.03709677419408</v>
          </cell>
          <cell r="O52">
            <v>22338.318709677424</v>
          </cell>
        </row>
        <row r="53">
          <cell r="A53">
            <v>36494</v>
          </cell>
          <cell r="B53">
            <v>3958.5353333333296</v>
          </cell>
          <cell r="C53">
            <v>4702.8599999999997</v>
          </cell>
          <cell r="D53">
            <v>3599.0460000000003</v>
          </cell>
          <cell r="E53">
            <v>0</v>
          </cell>
          <cell r="F53">
            <v>0</v>
          </cell>
          <cell r="G53">
            <v>4039.0160000000001</v>
          </cell>
          <cell r="H53">
            <v>4406.9189999999999</v>
          </cell>
          <cell r="I53">
            <v>0</v>
          </cell>
          <cell r="J53">
            <v>0</v>
          </cell>
          <cell r="O53">
            <v>20706.37633333333</v>
          </cell>
        </row>
        <row r="54">
          <cell r="A54">
            <v>36525</v>
          </cell>
          <cell r="B54">
            <v>3815.9325806451602</v>
          </cell>
          <cell r="C54">
            <v>5156.1574193548395</v>
          </cell>
          <cell r="D54">
            <v>3334.26774193548</v>
          </cell>
          <cell r="E54">
            <v>0</v>
          </cell>
          <cell r="F54">
            <v>0</v>
          </cell>
          <cell r="G54">
            <v>3736.3854838709703</v>
          </cell>
          <cell r="H54">
            <v>4469.23870967742</v>
          </cell>
          <cell r="I54">
            <v>1183.6074193548402</v>
          </cell>
          <cell r="J54">
            <v>0</v>
          </cell>
          <cell r="O54">
            <v>21695.58935483871</v>
          </cell>
        </row>
        <row r="55">
          <cell r="A55">
            <v>36556</v>
          </cell>
          <cell r="B55">
            <v>2939.6425806451598</v>
          </cell>
          <cell r="C55">
            <v>3786.7432258064505</v>
          </cell>
          <cell r="D55">
            <v>2346.5416129032301</v>
          </cell>
          <cell r="E55">
            <v>1.19354838709677</v>
          </cell>
          <cell r="F55">
            <v>0</v>
          </cell>
          <cell r="G55">
            <v>2823.2674193548401</v>
          </cell>
          <cell r="H55">
            <v>3679.95</v>
          </cell>
          <cell r="I55">
            <v>1849.67</v>
          </cell>
          <cell r="J55">
            <v>0</v>
          </cell>
          <cell r="O55">
            <v>17427.008387096779</v>
          </cell>
        </row>
        <row r="56">
          <cell r="A56">
            <v>36585</v>
          </cell>
          <cell r="B56">
            <v>3081.4106896551702</v>
          </cell>
          <cell r="C56">
            <v>4246.9744827586201</v>
          </cell>
          <cell r="D56">
            <v>2274.1331034482801</v>
          </cell>
          <cell r="E56">
            <v>0</v>
          </cell>
          <cell r="F56">
            <v>33.2703448275862</v>
          </cell>
          <cell r="G56">
            <v>3173.52</v>
          </cell>
          <cell r="H56">
            <v>4778.9613793103399</v>
          </cell>
          <cell r="I56">
            <v>1884.0024137931002</v>
          </cell>
          <cell r="J56">
            <v>71.59</v>
          </cell>
          <cell r="O56">
            <v>19543.862413793096</v>
          </cell>
        </row>
        <row r="57">
          <cell r="A57">
            <v>36616</v>
          </cell>
          <cell r="B57">
            <v>3187.2054838709705</v>
          </cell>
          <cell r="C57">
            <v>4403.30064516129</v>
          </cell>
          <cell r="D57">
            <v>3200.6419354838699</v>
          </cell>
          <cell r="E57">
            <v>18.998709677419399</v>
          </cell>
          <cell r="F57">
            <v>223.60290322580602</v>
          </cell>
          <cell r="G57">
            <v>3490.4038709677402</v>
          </cell>
          <cell r="H57">
            <v>5600.7161290322601</v>
          </cell>
          <cell r="I57">
            <v>1778.31</v>
          </cell>
          <cell r="J57">
            <v>284.69548387096802</v>
          </cell>
          <cell r="O57">
            <v>22187.875161290329</v>
          </cell>
        </row>
        <row r="58">
          <cell r="A58">
            <v>36646</v>
          </cell>
          <cell r="B58">
            <v>1847.53633333333</v>
          </cell>
          <cell r="C58">
            <v>4128.6696666666694</v>
          </cell>
          <cell r="D58">
            <v>1047.4080000000001</v>
          </cell>
          <cell r="E58">
            <v>4.4596666666666689</v>
          </cell>
          <cell r="F58">
            <v>2.448</v>
          </cell>
          <cell r="G58">
            <v>2117.1936666666702</v>
          </cell>
          <cell r="H58">
            <v>4379.1083333333299</v>
          </cell>
          <cell r="I58">
            <v>1640.2170000000001</v>
          </cell>
          <cell r="J58">
            <v>0</v>
          </cell>
          <cell r="O58">
            <v>15167.040666666668</v>
          </cell>
        </row>
        <row r="59">
          <cell r="A59">
            <v>36677</v>
          </cell>
          <cell r="B59">
            <v>3303.9619354838701</v>
          </cell>
          <cell r="C59">
            <v>3499.7032258064505</v>
          </cell>
          <cell r="D59">
            <v>3319.2274193548401</v>
          </cell>
          <cell r="E59">
            <v>30.468064516129001</v>
          </cell>
          <cell r="F59">
            <v>15.295806451612899</v>
          </cell>
          <cell r="G59">
            <v>2942.4538709677404</v>
          </cell>
          <cell r="H59">
            <v>4342.4680645161297</v>
          </cell>
          <cell r="I59">
            <v>733.876451612903</v>
          </cell>
          <cell r="J59">
            <v>251.51516129032302</v>
          </cell>
          <cell r="O59">
            <v>18438.969999999998</v>
          </cell>
        </row>
        <row r="60">
          <cell r="A60">
            <v>36707</v>
          </cell>
          <cell r="B60">
            <v>3125.5663333333296</v>
          </cell>
          <cell r="C60">
            <v>333.56633333333303</v>
          </cell>
          <cell r="D60">
            <v>2841.1750000000002</v>
          </cell>
          <cell r="E60">
            <v>4.6296666666666688</v>
          </cell>
          <cell r="F60">
            <v>0.6</v>
          </cell>
          <cell r="G60">
            <v>2928.5526666666701</v>
          </cell>
          <cell r="H60">
            <v>5151.277</v>
          </cell>
          <cell r="I60">
            <v>1076.56533333333</v>
          </cell>
          <cell r="J60">
            <v>668.17133333333311</v>
          </cell>
          <cell r="O60">
            <v>16130.103666666664</v>
          </cell>
        </row>
        <row r="61">
          <cell r="A61">
            <v>36738</v>
          </cell>
          <cell r="B61">
            <v>2747.9874193548399</v>
          </cell>
          <cell r="C61">
            <v>3788.5945161290301</v>
          </cell>
          <cell r="D61">
            <v>2275.4087096774197</v>
          </cell>
          <cell r="E61">
            <v>0</v>
          </cell>
          <cell r="F61">
            <v>2.7141935483871</v>
          </cell>
          <cell r="G61">
            <v>2984.4280645161302</v>
          </cell>
          <cell r="H61">
            <v>4756.1709677419394</v>
          </cell>
          <cell r="I61">
            <v>1678.6032258064502</v>
          </cell>
          <cell r="J61">
            <v>824.13354838709699</v>
          </cell>
          <cell r="O61">
            <v>19058.040645161294</v>
          </cell>
        </row>
        <row r="62">
          <cell r="A62">
            <v>36769</v>
          </cell>
          <cell r="B62">
            <v>2803.3125806451599</v>
          </cell>
          <cell r="C62">
            <v>4344.7154838709694</v>
          </cell>
          <cell r="D62">
            <v>0</v>
          </cell>
          <cell r="E62">
            <v>0</v>
          </cell>
          <cell r="F62">
            <v>335.26838709677401</v>
          </cell>
          <cell r="G62">
            <v>3075.7083870967704</v>
          </cell>
          <cell r="H62">
            <v>4667.36935483871</v>
          </cell>
          <cell r="I62">
            <v>1706.60064516129</v>
          </cell>
          <cell r="J62">
            <v>1276.4022580645201</v>
          </cell>
          <cell r="O62">
            <v>18209.377096774195</v>
          </cell>
        </row>
        <row r="63">
          <cell r="A63">
            <v>36799</v>
          </cell>
          <cell r="B63">
            <v>265.50833333333304</v>
          </cell>
          <cell r="C63">
            <v>409.98600000000005</v>
          </cell>
          <cell r="D63">
            <v>0</v>
          </cell>
          <cell r="E63">
            <v>0</v>
          </cell>
          <cell r="F63">
            <v>0</v>
          </cell>
          <cell r="G63">
            <v>291.50866666666701</v>
          </cell>
          <cell r="H63">
            <v>441.03766666666701</v>
          </cell>
          <cell r="I63">
            <v>200.69300000000001</v>
          </cell>
          <cell r="J63">
            <v>149.95699999999999</v>
          </cell>
          <cell r="O63">
            <v>1758.6906666666673</v>
          </cell>
        </row>
        <row r="64">
          <cell r="A64">
            <v>36830</v>
          </cell>
          <cell r="B64">
            <v>1504.3370967741901</v>
          </cell>
          <cell r="C64">
            <v>2538.8767741935499</v>
          </cell>
          <cell r="D64">
            <v>0</v>
          </cell>
          <cell r="E64">
            <v>0</v>
          </cell>
          <cell r="F64">
            <v>0.85677419354838702</v>
          </cell>
          <cell r="G64">
            <v>2321.0793548387101</v>
          </cell>
          <cell r="H64">
            <v>2444.0012903225802</v>
          </cell>
          <cell r="I64">
            <v>1166.0338709677403</v>
          </cell>
          <cell r="J64">
            <v>17.281290322580599</v>
          </cell>
          <cell r="O64">
            <v>9992.4664516128996</v>
          </cell>
        </row>
        <row r="65">
          <cell r="A65">
            <v>36860</v>
          </cell>
          <cell r="B65">
            <v>2805.9490000000001</v>
          </cell>
          <cell r="C65">
            <v>4023.875</v>
          </cell>
          <cell r="D65">
            <v>0</v>
          </cell>
          <cell r="E65">
            <v>0</v>
          </cell>
          <cell r="F65">
            <v>510.34200000000004</v>
          </cell>
          <cell r="G65">
            <v>3927.3306666666704</v>
          </cell>
          <cell r="H65">
            <v>4399.1850000000004</v>
          </cell>
          <cell r="I65">
            <v>2153.6193333333299</v>
          </cell>
          <cell r="J65">
            <v>503.60633333333305</v>
          </cell>
          <cell r="O65">
            <v>18323.907333333333</v>
          </cell>
        </row>
        <row r="66">
          <cell r="A66">
            <v>36891</v>
          </cell>
          <cell r="B66">
            <v>2436.4416129032302</v>
          </cell>
          <cell r="C66">
            <v>3464.0670967741898</v>
          </cell>
          <cell r="D66">
            <v>0</v>
          </cell>
          <cell r="E66">
            <v>0</v>
          </cell>
          <cell r="F66">
            <v>1808.2177419354803</v>
          </cell>
          <cell r="G66">
            <v>3474.0383870967703</v>
          </cell>
          <cell r="H66">
            <v>4106.9064516129001</v>
          </cell>
          <cell r="I66">
            <v>513.83612903225799</v>
          </cell>
          <cell r="J66">
            <v>3492.49096774194</v>
          </cell>
          <cell r="K66">
            <v>4639.8264516129002</v>
          </cell>
          <cell r="O66">
            <v>23935.824838709668</v>
          </cell>
        </row>
        <row r="67">
          <cell r="A67">
            <v>36922</v>
          </cell>
          <cell r="B67">
            <v>2229.3625806451601</v>
          </cell>
          <cell r="C67">
            <v>3805.0051612903203</v>
          </cell>
          <cell r="D67">
            <v>0</v>
          </cell>
          <cell r="E67">
            <v>0</v>
          </cell>
          <cell r="F67">
            <v>443.83193548387106</v>
          </cell>
          <cell r="G67">
            <v>3490.26</v>
          </cell>
          <cell r="H67">
            <v>4214.7841935483893</v>
          </cell>
          <cell r="I67">
            <v>0</v>
          </cell>
          <cell r="J67">
            <v>3269.8154838709702</v>
          </cell>
          <cell r="K67">
            <v>7817.3651612903204</v>
          </cell>
          <cell r="O67">
            <v>25270.424516129031</v>
          </cell>
        </row>
        <row r="68">
          <cell r="A68">
            <v>36950</v>
          </cell>
          <cell r="B68">
            <v>1776.2764285714302</v>
          </cell>
          <cell r="C68">
            <v>2997.7953571428602</v>
          </cell>
          <cell r="D68">
            <v>1815.5557142857101</v>
          </cell>
          <cell r="E68">
            <v>0</v>
          </cell>
          <cell r="F68">
            <v>70.18892857142859</v>
          </cell>
          <cell r="G68">
            <v>2745.8907142857097</v>
          </cell>
          <cell r="H68">
            <v>3406.1071428571404</v>
          </cell>
          <cell r="I68">
            <v>0</v>
          </cell>
          <cell r="J68">
            <v>2779.0657142857099</v>
          </cell>
          <cell r="K68">
            <v>4978.615714285711</v>
          </cell>
          <cell r="O68">
            <v>20569.495714285702</v>
          </cell>
        </row>
        <row r="69">
          <cell r="A69">
            <v>36981</v>
          </cell>
          <cell r="B69">
            <v>1665.8548387096801</v>
          </cell>
          <cell r="C69">
            <v>2529.8858064516103</v>
          </cell>
          <cell r="D69">
            <v>3042.3880645161298</v>
          </cell>
          <cell r="E69">
            <v>0</v>
          </cell>
          <cell r="F69">
            <v>26.6477419354839</v>
          </cell>
          <cell r="G69">
            <v>2200.2667741935497</v>
          </cell>
          <cell r="H69">
            <v>3645.7241935483908</v>
          </cell>
          <cell r="I69">
            <v>0</v>
          </cell>
          <cell r="J69">
            <v>5080.1567741935505</v>
          </cell>
          <cell r="K69">
            <v>4904.2238709677404</v>
          </cell>
          <cell r="O69">
            <v>23095.148064516135</v>
          </cell>
        </row>
        <row r="70">
          <cell r="A70">
            <v>37011</v>
          </cell>
          <cell r="B70">
            <v>1626.8673333333302</v>
          </cell>
          <cell r="C70">
            <v>2705.1966666666704</v>
          </cell>
          <cell r="D70">
            <v>0</v>
          </cell>
          <cell r="E70">
            <v>0</v>
          </cell>
          <cell r="F70">
            <v>1888.2180000000001</v>
          </cell>
          <cell r="G70">
            <v>2506.4590000000003</v>
          </cell>
          <cell r="H70">
            <v>3522.6076666666704</v>
          </cell>
          <cell r="I70">
            <v>0</v>
          </cell>
          <cell r="J70">
            <v>6603.7143333333306</v>
          </cell>
          <cell r="K70">
            <v>4222.0320000000002</v>
          </cell>
          <cell r="O70">
            <v>23075.095000000001</v>
          </cell>
        </row>
        <row r="71">
          <cell r="A71">
            <v>37042</v>
          </cell>
          <cell r="B71">
            <v>339.43806451612897</v>
          </cell>
          <cell r="C71">
            <v>2969.8345161290299</v>
          </cell>
          <cell r="D71">
            <v>622.85838709677398</v>
          </cell>
          <cell r="E71">
            <v>0</v>
          </cell>
          <cell r="F71">
            <v>690.680322580645</v>
          </cell>
          <cell r="G71">
            <v>2751.0648387096803</v>
          </cell>
          <cell r="H71">
            <v>3605.0919354838702</v>
          </cell>
          <cell r="I71">
            <v>0</v>
          </cell>
          <cell r="J71">
            <v>8073.5087096774205</v>
          </cell>
          <cell r="K71">
            <v>3735.0761290322603</v>
          </cell>
          <cell r="O71">
            <v>22787.552903225809</v>
          </cell>
        </row>
        <row r="72">
          <cell r="A72">
            <v>37072</v>
          </cell>
          <cell r="B72">
            <v>0</v>
          </cell>
          <cell r="C72">
            <v>2095.5163333333298</v>
          </cell>
          <cell r="D72">
            <v>3204.4986666666705</v>
          </cell>
          <cell r="E72">
            <v>0</v>
          </cell>
          <cell r="F72">
            <v>453.26466666666704</v>
          </cell>
          <cell r="G72">
            <v>2425.4813333333295</v>
          </cell>
          <cell r="H72">
            <v>3141.8336666666701</v>
          </cell>
          <cell r="I72">
            <v>0</v>
          </cell>
          <cell r="J72">
            <v>6616.491</v>
          </cell>
          <cell r="K72">
            <v>3013.2853333333296</v>
          </cell>
          <cell r="O72">
            <v>20950.370999999996</v>
          </cell>
        </row>
        <row r="73">
          <cell r="A73">
            <v>37103</v>
          </cell>
          <cell r="B73">
            <v>0</v>
          </cell>
          <cell r="C73">
            <v>2816.8161290322601</v>
          </cell>
          <cell r="D73">
            <v>2737.5270967741899</v>
          </cell>
          <cell r="E73">
            <v>0</v>
          </cell>
          <cell r="F73">
            <v>0</v>
          </cell>
          <cell r="G73">
            <v>2330.5167741935497</v>
          </cell>
          <cell r="H73">
            <v>3303.3916129032305</v>
          </cell>
          <cell r="I73">
            <v>0</v>
          </cell>
          <cell r="J73">
            <v>7829.3925806451598</v>
          </cell>
          <cell r="K73">
            <v>3155.75677419355</v>
          </cell>
          <cell r="O73">
            <v>22173.400967741938</v>
          </cell>
        </row>
        <row r="74">
          <cell r="A74">
            <v>37134</v>
          </cell>
          <cell r="B74">
            <v>0</v>
          </cell>
          <cell r="C74">
            <v>2963.4338709677404</v>
          </cell>
          <cell r="D74">
            <v>2453.8345161290299</v>
          </cell>
          <cell r="E74">
            <v>0</v>
          </cell>
          <cell r="F74">
            <v>103.003548387097</v>
          </cell>
          <cell r="G74">
            <v>2392.03967741935</v>
          </cell>
          <cell r="H74">
            <v>3398.6180645161298</v>
          </cell>
          <cell r="I74">
            <v>0</v>
          </cell>
          <cell r="J74">
            <v>7991.6048387096798</v>
          </cell>
          <cell r="K74">
            <v>3048.1390322580601</v>
          </cell>
          <cell r="O74">
            <v>22350.673548387083</v>
          </cell>
        </row>
        <row r="75">
          <cell r="A75">
            <v>37164</v>
          </cell>
          <cell r="B75">
            <v>0</v>
          </cell>
          <cell r="C75">
            <v>2125.6576666666701</v>
          </cell>
          <cell r="D75">
            <v>2632.6013333333299</v>
          </cell>
          <cell r="E75">
            <v>0</v>
          </cell>
          <cell r="F75">
            <v>1817.2396666666702</v>
          </cell>
          <cell r="G75">
            <v>2238.0036666666701</v>
          </cell>
          <cell r="H75">
            <v>3334.0750000000003</v>
          </cell>
          <cell r="I75">
            <v>0</v>
          </cell>
          <cell r="J75">
            <v>7147.42133333333</v>
          </cell>
          <cell r="K75">
            <v>2880.2836666666703</v>
          </cell>
          <cell r="O75">
            <v>22175.282333333344</v>
          </cell>
        </row>
        <row r="76">
          <cell r="A76">
            <v>37195</v>
          </cell>
          <cell r="B76">
            <v>0</v>
          </cell>
          <cell r="C76">
            <v>2721.5183870967703</v>
          </cell>
          <cell r="D76">
            <v>1735.69451612903</v>
          </cell>
          <cell r="E76">
            <v>0</v>
          </cell>
          <cell r="F76">
            <v>834.54741935483901</v>
          </cell>
          <cell r="G76">
            <v>1267.2835483871002</v>
          </cell>
          <cell r="H76">
            <v>2897.2929032258098</v>
          </cell>
          <cell r="I76">
            <v>1000.9796774193501</v>
          </cell>
          <cell r="J76">
            <v>5220.5629032258094</v>
          </cell>
          <cell r="K76">
            <v>1962.7809677419402</v>
          </cell>
          <cell r="L76">
            <v>9057.9867741935504</v>
          </cell>
          <cell r="O76">
            <v>26698.647096774199</v>
          </cell>
        </row>
        <row r="77">
          <cell r="A77">
            <v>37225</v>
          </cell>
          <cell r="B77">
            <v>0</v>
          </cell>
          <cell r="C77">
            <v>3426.7675903348068</v>
          </cell>
          <cell r="D77">
            <v>800.71915673644753</v>
          </cell>
          <cell r="E77">
            <v>0</v>
          </cell>
          <cell r="F77">
            <v>3414.313133300805</v>
          </cell>
          <cell r="G77">
            <v>1480.092149848708</v>
          </cell>
          <cell r="H77">
            <v>2809.7946528436682</v>
          </cell>
          <cell r="I77">
            <v>2255.7883347946017</v>
          </cell>
          <cell r="J77">
            <v>4854.0295624243045</v>
          </cell>
          <cell r="K77">
            <v>2178.0469732202637</v>
          </cell>
          <cell r="L77">
            <v>10236.143045346233</v>
          </cell>
          <cell r="O77">
            <v>31455.694598849834</v>
          </cell>
        </row>
        <row r="78">
          <cell r="A78">
            <v>37256</v>
          </cell>
          <cell r="B78">
            <v>0</v>
          </cell>
          <cell r="C78">
            <v>3607.3627787928726</v>
          </cell>
          <cell r="D78">
            <v>2402.3231330833987</v>
          </cell>
          <cell r="E78">
            <v>0</v>
          </cell>
          <cell r="F78">
            <v>4218.40527072228</v>
          </cell>
          <cell r="G78">
            <v>1893.8574029073136</v>
          </cell>
          <cell r="H78">
            <v>2508.1833737698539</v>
          </cell>
          <cell r="I78">
            <v>22.060836602016892</v>
          </cell>
          <cell r="J78">
            <v>4587.6610651345291</v>
          </cell>
          <cell r="K78">
            <v>2395.0737938814996</v>
          </cell>
          <cell r="L78">
            <v>10231.465602474424</v>
          </cell>
          <cell r="O78">
            <v>31866.393257368189</v>
          </cell>
        </row>
        <row r="79">
          <cell r="A79">
            <v>37287</v>
          </cell>
          <cell r="B79">
            <v>0</v>
          </cell>
          <cell r="C79">
            <v>3270.8882428675556</v>
          </cell>
          <cell r="D79">
            <v>2406.325210724211</v>
          </cell>
          <cell r="E79">
            <v>0</v>
          </cell>
          <cell r="F79">
            <v>4739.7776617051977</v>
          </cell>
          <cell r="G79">
            <v>1889.7618553468394</v>
          </cell>
          <cell r="H79">
            <v>2260.6284277578961</v>
          </cell>
          <cell r="I79">
            <v>81.987853318810735</v>
          </cell>
          <cell r="J79">
            <v>4358.7384121744408</v>
          </cell>
          <cell r="K79">
            <v>2905.0945390886259</v>
          </cell>
          <cell r="L79">
            <v>8533.0595782476976</v>
          </cell>
          <cell r="O79">
            <v>30446.261781231275</v>
          </cell>
        </row>
        <row r="80">
          <cell r="A80">
            <v>37315</v>
          </cell>
          <cell r="B80">
            <v>0</v>
          </cell>
          <cell r="C80">
            <v>3323.9708533163184</v>
          </cell>
          <cell r="D80">
            <v>2294.8971009868196</v>
          </cell>
          <cell r="E80">
            <v>0</v>
          </cell>
          <cell r="F80">
            <v>4354.6690311531138</v>
          </cell>
          <cell r="G80">
            <v>1583.6313499734279</v>
          </cell>
          <cell r="H80">
            <v>2194.4038447348398</v>
          </cell>
          <cell r="I80">
            <v>380.74087046182251</v>
          </cell>
          <cell r="J80">
            <v>3543.2289040396108</v>
          </cell>
          <cell r="K80">
            <v>2986.8671089653481</v>
          </cell>
          <cell r="L80">
            <v>7154.6709289157352</v>
          </cell>
          <cell r="O80">
            <v>27817.079992547035</v>
          </cell>
        </row>
        <row r="81">
          <cell r="A81">
            <v>37346</v>
          </cell>
          <cell r="B81">
            <v>0</v>
          </cell>
          <cell r="C81">
            <v>3403.3650881065282</v>
          </cell>
          <cell r="D81">
            <v>2186.9013843325183</v>
          </cell>
          <cell r="E81">
            <v>0</v>
          </cell>
          <cell r="F81">
            <v>4135.9418731656997</v>
          </cell>
          <cell r="G81">
            <v>1334.2860013457873</v>
          </cell>
          <cell r="H81">
            <v>2013.8829678793018</v>
          </cell>
          <cell r="I81">
            <v>1.4789270730048314</v>
          </cell>
          <cell r="J81">
            <v>3839.4850003157044</v>
          </cell>
          <cell r="K81">
            <v>2898.1660843812119</v>
          </cell>
          <cell r="L81">
            <v>6506.2129862265629</v>
          </cell>
          <cell r="O81">
            <v>26319.720312826321</v>
          </cell>
        </row>
        <row r="82">
          <cell r="A82">
            <v>37376</v>
          </cell>
        </row>
        <row r="86">
          <cell r="A86">
            <v>35095</v>
          </cell>
          <cell r="G86">
            <v>0</v>
          </cell>
          <cell r="O86">
            <v>0</v>
          </cell>
        </row>
        <row r="87">
          <cell r="A87">
            <v>35124</v>
          </cell>
          <cell r="D87">
            <v>0</v>
          </cell>
          <cell r="G87">
            <v>0</v>
          </cell>
          <cell r="O87">
            <v>0</v>
          </cell>
        </row>
        <row r="88">
          <cell r="A88">
            <v>35155</v>
          </cell>
          <cell r="B88">
            <v>0</v>
          </cell>
          <cell r="C88">
            <v>0</v>
          </cell>
          <cell r="D88">
            <v>0</v>
          </cell>
          <cell r="F88">
            <v>0</v>
          </cell>
          <cell r="G88">
            <v>0</v>
          </cell>
          <cell r="O88">
            <v>0</v>
          </cell>
        </row>
        <row r="89">
          <cell r="A89">
            <v>35185</v>
          </cell>
          <cell r="B89">
            <v>0</v>
          </cell>
          <cell r="C89">
            <v>0</v>
          </cell>
          <cell r="D89">
            <v>0</v>
          </cell>
          <cell r="E89">
            <v>0</v>
          </cell>
          <cell r="F89">
            <v>0</v>
          </cell>
          <cell r="G89">
            <v>0</v>
          </cell>
          <cell r="O89">
            <v>0</v>
          </cell>
        </row>
        <row r="90">
          <cell r="A90">
            <v>35216</v>
          </cell>
          <cell r="B90">
            <v>0</v>
          </cell>
          <cell r="C90">
            <v>0</v>
          </cell>
          <cell r="D90">
            <v>0</v>
          </cell>
          <cell r="E90">
            <v>0</v>
          </cell>
          <cell r="F90">
            <v>0</v>
          </cell>
          <cell r="G90">
            <v>0</v>
          </cell>
          <cell r="O90">
            <v>0</v>
          </cell>
        </row>
        <row r="91">
          <cell r="A91">
            <v>35246</v>
          </cell>
          <cell r="B91">
            <v>0</v>
          </cell>
          <cell r="C91">
            <v>0</v>
          </cell>
          <cell r="D91">
            <v>0</v>
          </cell>
          <cell r="E91">
            <v>0</v>
          </cell>
          <cell r="F91">
            <v>0</v>
          </cell>
          <cell r="G91">
            <v>0</v>
          </cell>
          <cell r="O91">
            <v>0</v>
          </cell>
        </row>
        <row r="92">
          <cell r="A92">
            <v>35277</v>
          </cell>
          <cell r="B92">
            <v>0</v>
          </cell>
          <cell r="C92">
            <v>0</v>
          </cell>
          <cell r="D92">
            <v>0</v>
          </cell>
          <cell r="E92">
            <v>0</v>
          </cell>
          <cell r="F92">
            <v>0</v>
          </cell>
          <cell r="G92">
            <v>0</v>
          </cell>
          <cell r="O92">
            <v>0</v>
          </cell>
        </row>
        <row r="93">
          <cell r="A93">
            <v>35308</v>
          </cell>
          <cell r="B93">
            <v>0</v>
          </cell>
          <cell r="C93">
            <v>0</v>
          </cell>
          <cell r="D93">
            <v>0</v>
          </cell>
          <cell r="E93">
            <v>0</v>
          </cell>
          <cell r="F93">
            <v>0</v>
          </cell>
          <cell r="G93">
            <v>0</v>
          </cell>
          <cell r="O93">
            <v>0</v>
          </cell>
        </row>
        <row r="94">
          <cell r="A94">
            <v>35338</v>
          </cell>
          <cell r="B94">
            <v>0</v>
          </cell>
          <cell r="C94">
            <v>0</v>
          </cell>
          <cell r="D94">
            <v>0</v>
          </cell>
          <cell r="E94">
            <v>0</v>
          </cell>
          <cell r="F94">
            <v>0</v>
          </cell>
          <cell r="G94">
            <v>0</v>
          </cell>
          <cell r="O94">
            <v>0</v>
          </cell>
        </row>
        <row r="95">
          <cell r="A95">
            <v>35369</v>
          </cell>
          <cell r="B95">
            <v>0</v>
          </cell>
          <cell r="C95">
            <v>0</v>
          </cell>
          <cell r="D95">
            <v>0</v>
          </cell>
          <cell r="E95">
            <v>0</v>
          </cell>
          <cell r="F95">
            <v>0</v>
          </cell>
          <cell r="G95">
            <v>0</v>
          </cell>
          <cell r="O95">
            <v>0</v>
          </cell>
        </row>
        <row r="96">
          <cell r="A96">
            <v>35399</v>
          </cell>
          <cell r="B96">
            <v>0</v>
          </cell>
          <cell r="C96">
            <v>0</v>
          </cell>
          <cell r="D96">
            <v>0</v>
          </cell>
          <cell r="E96">
            <v>0</v>
          </cell>
          <cell r="F96">
            <v>0</v>
          </cell>
          <cell r="G96">
            <v>0</v>
          </cell>
          <cell r="O96">
            <v>0</v>
          </cell>
        </row>
        <row r="97">
          <cell r="A97">
            <v>35430</v>
          </cell>
          <cell r="B97">
            <v>6.93096774193548</v>
          </cell>
          <cell r="C97">
            <v>0</v>
          </cell>
          <cell r="D97">
            <v>49.902580645161301</v>
          </cell>
          <cell r="E97">
            <v>24.199677419354799</v>
          </cell>
          <cell r="F97">
            <v>0</v>
          </cell>
          <cell r="G97">
            <v>47.145161290322598</v>
          </cell>
          <cell r="O97">
            <v>128.17838709677417</v>
          </cell>
        </row>
        <row r="98">
          <cell r="A98">
            <v>35461</v>
          </cell>
          <cell r="B98">
            <v>2.4193548387096801E-2</v>
          </cell>
          <cell r="C98">
            <v>0</v>
          </cell>
          <cell r="D98">
            <v>13.484516129032299</v>
          </cell>
          <cell r="E98">
            <v>0</v>
          </cell>
          <cell r="F98">
            <v>0</v>
          </cell>
          <cell r="G98">
            <v>13.991935483871</v>
          </cell>
          <cell r="O98">
            <v>27.500645161290393</v>
          </cell>
        </row>
        <row r="99">
          <cell r="A99">
            <v>35489</v>
          </cell>
          <cell r="B99">
            <v>0</v>
          </cell>
          <cell r="C99">
            <v>0</v>
          </cell>
          <cell r="D99">
            <v>5.9214285714285699</v>
          </cell>
          <cell r="E99">
            <v>2.2574999999999998</v>
          </cell>
          <cell r="F99">
            <v>7.7521428571428599</v>
          </cell>
          <cell r="G99">
            <v>43.116785714285705</v>
          </cell>
          <cell r="H99">
            <v>0</v>
          </cell>
          <cell r="O99">
            <v>59.047857142857133</v>
          </cell>
        </row>
        <row r="100">
          <cell r="A100">
            <v>35520</v>
          </cell>
          <cell r="B100">
            <v>0</v>
          </cell>
          <cell r="C100">
            <v>0</v>
          </cell>
          <cell r="D100">
            <v>26.484193548387097</v>
          </cell>
          <cell r="E100">
            <v>1.0774193548387099</v>
          </cell>
          <cell r="F100">
            <v>18.790322580645199</v>
          </cell>
          <cell r="G100">
            <v>19.269032258064499</v>
          </cell>
          <cell r="H100">
            <v>0</v>
          </cell>
          <cell r="I100">
            <v>0</v>
          </cell>
          <cell r="O100">
            <v>65.620967741935502</v>
          </cell>
        </row>
        <row r="101">
          <cell r="A101">
            <v>35550</v>
          </cell>
          <cell r="B101">
            <v>61.902333333333303</v>
          </cell>
          <cell r="C101">
            <v>0</v>
          </cell>
          <cell r="D101">
            <v>0</v>
          </cell>
          <cell r="E101">
            <v>4.0926666666666689</v>
          </cell>
          <cell r="F101">
            <v>60.319333333333304</v>
          </cell>
          <cell r="G101">
            <v>45.506666666666696</v>
          </cell>
          <cell r="H101">
            <v>0</v>
          </cell>
          <cell r="I101">
            <v>0</v>
          </cell>
          <cell r="O101">
            <v>171.82099999999997</v>
          </cell>
        </row>
        <row r="102">
          <cell r="A102">
            <v>35581</v>
          </cell>
          <cell r="B102">
            <v>778.05774193548405</v>
          </cell>
          <cell r="C102">
            <v>0</v>
          </cell>
          <cell r="D102">
            <v>100.43612903225801</v>
          </cell>
          <cell r="E102">
            <v>4.5125806451612895</v>
          </cell>
          <cell r="F102">
            <v>12.891935483871</v>
          </cell>
          <cell r="G102">
            <v>427.26064516129003</v>
          </cell>
          <cell r="H102">
            <v>0</v>
          </cell>
          <cell r="I102">
            <v>0</v>
          </cell>
          <cell r="O102">
            <v>1323.1590322580644</v>
          </cell>
        </row>
        <row r="103">
          <cell r="A103">
            <v>35611</v>
          </cell>
          <cell r="B103">
            <v>1260.1593333333301</v>
          </cell>
          <cell r="C103">
            <v>0</v>
          </cell>
          <cell r="D103">
            <v>544.1523333333331</v>
          </cell>
          <cell r="E103">
            <v>5.5873333333333299</v>
          </cell>
          <cell r="F103">
            <v>2.7423333333333297</v>
          </cell>
          <cell r="G103">
            <v>809.27633333333301</v>
          </cell>
          <cell r="H103">
            <v>0</v>
          </cell>
          <cell r="I103">
            <v>0</v>
          </cell>
          <cell r="O103">
            <v>2621.9176666666631</v>
          </cell>
        </row>
        <row r="104">
          <cell r="A104">
            <v>35642</v>
          </cell>
          <cell r="B104">
            <v>349.18806451612903</v>
          </cell>
          <cell r="C104">
            <v>0</v>
          </cell>
          <cell r="D104">
            <v>835.35580645161303</v>
          </cell>
          <cell r="E104">
            <v>5.7664516129032295</v>
          </cell>
          <cell r="F104">
            <v>3.1041935483871002</v>
          </cell>
          <cell r="G104">
            <v>1392.2922580645202</v>
          </cell>
          <cell r="H104">
            <v>0</v>
          </cell>
          <cell r="I104">
            <v>38.783870967741905</v>
          </cell>
          <cell r="O104">
            <v>2624.4906451612942</v>
          </cell>
        </row>
        <row r="105">
          <cell r="A105">
            <v>35673</v>
          </cell>
          <cell r="B105">
            <v>328.74419354838699</v>
          </cell>
          <cell r="C105">
            <v>0</v>
          </cell>
          <cell r="D105">
            <v>303.58290322580598</v>
          </cell>
          <cell r="E105">
            <v>4.8532258064516105</v>
          </cell>
          <cell r="F105">
            <v>0.67161290322580602</v>
          </cell>
          <cell r="G105">
            <v>108.669677419355</v>
          </cell>
          <cell r="H105">
            <v>0</v>
          </cell>
          <cell r="I105">
            <v>39.820645161290301</v>
          </cell>
          <cell r="O105">
            <v>786.3422580645157</v>
          </cell>
        </row>
        <row r="106">
          <cell r="A106">
            <v>35703</v>
          </cell>
          <cell r="B106">
            <v>580.7236666666671</v>
          </cell>
          <cell r="C106">
            <v>0</v>
          </cell>
          <cell r="D106">
            <v>743.61700000000008</v>
          </cell>
          <cell r="E106">
            <v>5.5516666666666694</v>
          </cell>
          <cell r="F106">
            <v>0</v>
          </cell>
          <cell r="G106">
            <v>0</v>
          </cell>
          <cell r="H106">
            <v>0</v>
          </cell>
          <cell r="I106">
            <v>9.9796666666666702</v>
          </cell>
          <cell r="O106">
            <v>1339.8720000000005</v>
          </cell>
        </row>
        <row r="107">
          <cell r="A107">
            <v>35734</v>
          </cell>
          <cell r="B107">
            <v>1324.0558064516101</v>
          </cell>
          <cell r="C107">
            <v>0</v>
          </cell>
          <cell r="D107">
            <v>1994.77096774194</v>
          </cell>
          <cell r="E107">
            <v>11.409032258064499</v>
          </cell>
          <cell r="F107">
            <v>0</v>
          </cell>
          <cell r="G107">
            <v>0</v>
          </cell>
          <cell r="H107">
            <v>600.942580645161</v>
          </cell>
          <cell r="I107">
            <v>0</v>
          </cell>
          <cell r="O107">
            <v>3931.1783870967756</v>
          </cell>
        </row>
        <row r="108">
          <cell r="A108">
            <v>35764</v>
          </cell>
          <cell r="B108">
            <v>1806.029</v>
          </cell>
          <cell r="C108">
            <v>0</v>
          </cell>
          <cell r="D108">
            <v>2726.2346666666704</v>
          </cell>
          <cell r="E108">
            <v>17.590666666666699</v>
          </cell>
          <cell r="F108">
            <v>0</v>
          </cell>
          <cell r="G108">
            <v>0</v>
          </cell>
          <cell r="H108">
            <v>1653.8553333333302</v>
          </cell>
          <cell r="I108">
            <v>2.6816666666666702</v>
          </cell>
          <cell r="O108">
            <v>6206.3913333333339</v>
          </cell>
        </row>
        <row r="109">
          <cell r="A109">
            <v>35795</v>
          </cell>
          <cell r="B109">
            <v>2091.9138709677404</v>
          </cell>
          <cell r="C109">
            <v>0</v>
          </cell>
          <cell r="D109">
            <v>2674.33</v>
          </cell>
          <cell r="E109">
            <v>6.3080645161290301</v>
          </cell>
          <cell r="F109">
            <v>0</v>
          </cell>
          <cell r="G109">
            <v>0</v>
          </cell>
          <cell r="H109">
            <v>2382.4829032258099</v>
          </cell>
          <cell r="I109">
            <v>12.638387096774201</v>
          </cell>
          <cell r="O109">
            <v>7167.673225806454</v>
          </cell>
        </row>
        <row r="110">
          <cell r="A110">
            <v>35826</v>
          </cell>
          <cell r="B110">
            <v>1948.4209677419401</v>
          </cell>
          <cell r="C110">
            <v>0</v>
          </cell>
          <cell r="D110">
            <v>3033.40709677419</v>
          </cell>
          <cell r="E110">
            <v>105.10483870967701</v>
          </cell>
          <cell r="F110">
            <v>0</v>
          </cell>
          <cell r="G110">
            <v>0</v>
          </cell>
          <cell r="H110">
            <v>2123.4441935483906</v>
          </cell>
          <cell r="I110">
            <v>2.4348387096774204</v>
          </cell>
          <cell r="O110">
            <v>7212.8119354838755</v>
          </cell>
        </row>
        <row r="111">
          <cell r="A111">
            <v>35854</v>
          </cell>
          <cell r="B111">
            <v>1673.2739285714301</v>
          </cell>
          <cell r="C111">
            <v>0</v>
          </cell>
          <cell r="D111">
            <v>1704.9585714285702</v>
          </cell>
          <cell r="E111">
            <v>153.17250000000001</v>
          </cell>
          <cell r="F111">
            <v>0</v>
          </cell>
          <cell r="G111">
            <v>0</v>
          </cell>
          <cell r="H111">
            <v>2513.5971428571402</v>
          </cell>
          <cell r="I111">
            <v>0.82214285714285695</v>
          </cell>
          <cell r="O111">
            <v>6045.8242857142832</v>
          </cell>
        </row>
        <row r="112">
          <cell r="A112">
            <v>35885</v>
          </cell>
          <cell r="B112">
            <v>0</v>
          </cell>
          <cell r="C112">
            <v>0</v>
          </cell>
          <cell r="D112">
            <v>1.0916129032258099</v>
          </cell>
          <cell r="E112">
            <v>164.37903225806502</v>
          </cell>
          <cell r="F112">
            <v>0</v>
          </cell>
          <cell r="G112">
            <v>0</v>
          </cell>
          <cell r="H112">
            <v>2438.8558064516105</v>
          </cell>
          <cell r="I112">
            <v>0</v>
          </cell>
          <cell r="O112">
            <v>2604.3264516129016</v>
          </cell>
        </row>
        <row r="113">
          <cell r="A113">
            <v>35915</v>
          </cell>
          <cell r="B113">
            <v>0</v>
          </cell>
          <cell r="C113">
            <v>0</v>
          </cell>
          <cell r="D113">
            <v>642.99066666666715</v>
          </cell>
          <cell r="E113">
            <v>107.411</v>
          </cell>
          <cell r="F113">
            <v>617.07866666666712</v>
          </cell>
          <cell r="G113">
            <v>88.481000000000009</v>
          </cell>
          <cell r="H113">
            <v>3829.8906666666703</v>
          </cell>
          <cell r="I113">
            <v>0</v>
          </cell>
          <cell r="O113">
            <v>5285.8520000000044</v>
          </cell>
        </row>
        <row r="114">
          <cell r="A114">
            <v>35946</v>
          </cell>
          <cell r="B114">
            <v>679.0012903225811</v>
          </cell>
          <cell r="C114">
            <v>0</v>
          </cell>
          <cell r="D114">
            <v>2744.6906451612904</v>
          </cell>
          <cell r="E114">
            <v>0</v>
          </cell>
          <cell r="F114">
            <v>582.23354838709702</v>
          </cell>
          <cell r="G114">
            <v>1281.84516129032</v>
          </cell>
          <cell r="H114">
            <v>3861.68806451613</v>
          </cell>
          <cell r="I114">
            <v>0</v>
          </cell>
          <cell r="O114">
            <v>9149.4587096774194</v>
          </cell>
        </row>
        <row r="115">
          <cell r="A115">
            <v>35976</v>
          </cell>
          <cell r="B115">
            <v>2097.2073333333296</v>
          </cell>
          <cell r="C115">
            <v>0</v>
          </cell>
          <cell r="D115">
            <v>1602.7066666666701</v>
          </cell>
          <cell r="E115">
            <v>0</v>
          </cell>
          <cell r="F115">
            <v>405.39499999999998</v>
          </cell>
          <cell r="G115">
            <v>1179.1296666666701</v>
          </cell>
          <cell r="H115">
            <v>2895.0320000000002</v>
          </cell>
          <cell r="I115">
            <v>0.50333333333333297</v>
          </cell>
          <cell r="O115">
            <v>8179.9740000000029</v>
          </cell>
        </row>
        <row r="116">
          <cell r="A116">
            <v>36007</v>
          </cell>
          <cell r="B116">
            <v>287.84612903225803</v>
          </cell>
          <cell r="C116">
            <v>0</v>
          </cell>
          <cell r="D116">
            <v>238.059032258065</v>
          </cell>
          <cell r="E116">
            <v>0</v>
          </cell>
          <cell r="F116">
            <v>0</v>
          </cell>
          <cell r="G116">
            <v>136.70612903225802</v>
          </cell>
          <cell r="H116">
            <v>353.26806451612902</v>
          </cell>
          <cell r="I116">
            <v>6.4177419354838694</v>
          </cell>
          <cell r="O116">
            <v>1022.2970967741938</v>
          </cell>
        </row>
        <row r="117">
          <cell r="A117">
            <v>36038</v>
          </cell>
          <cell r="B117">
            <v>3364.2777419354798</v>
          </cell>
          <cell r="C117">
            <v>4.2241935483870998</v>
          </cell>
          <cell r="D117">
            <v>3605.86516129032</v>
          </cell>
          <cell r="E117">
            <v>0</v>
          </cell>
          <cell r="F117">
            <v>544.20064516129003</v>
          </cell>
          <cell r="G117">
            <v>1787.7529032258103</v>
          </cell>
          <cell r="H117">
            <v>2015.9816129032301</v>
          </cell>
          <cell r="I117">
            <v>203.93</v>
          </cell>
          <cell r="O117">
            <v>11526.232258064518</v>
          </cell>
        </row>
        <row r="118">
          <cell r="A118">
            <v>36068</v>
          </cell>
          <cell r="B118">
            <v>3818.5313333333297</v>
          </cell>
          <cell r="C118">
            <v>8.7366666666666699</v>
          </cell>
          <cell r="D118">
            <v>3870.1163333333297</v>
          </cell>
          <cell r="E118">
            <v>0.77166666666666706</v>
          </cell>
          <cell r="F118">
            <v>1728.8046666666703</v>
          </cell>
          <cell r="G118">
            <v>3376.5716666666704</v>
          </cell>
          <cell r="H118">
            <v>0</v>
          </cell>
          <cell r="I118">
            <v>701.99099999999999</v>
          </cell>
          <cell r="O118">
            <v>13505.523333333333</v>
          </cell>
        </row>
        <row r="119">
          <cell r="A119">
            <v>36099</v>
          </cell>
          <cell r="B119">
            <v>3046.40064516129</v>
          </cell>
          <cell r="C119">
            <v>10.088064516128998</v>
          </cell>
          <cell r="D119">
            <v>1334.0483870967701</v>
          </cell>
          <cell r="E119">
            <v>31.615483870967697</v>
          </cell>
          <cell r="F119">
            <v>21.008064516129</v>
          </cell>
          <cell r="G119">
            <v>2999.2048387096802</v>
          </cell>
          <cell r="H119">
            <v>0</v>
          </cell>
          <cell r="I119">
            <v>1152.3641935483899</v>
          </cell>
          <cell r="O119">
            <v>8594.7296774193564</v>
          </cell>
        </row>
        <row r="120">
          <cell r="A120">
            <v>36129</v>
          </cell>
          <cell r="B120">
            <v>600.56366666666713</v>
          </cell>
          <cell r="C120">
            <v>12.978</v>
          </cell>
          <cell r="D120">
            <v>0</v>
          </cell>
          <cell r="E120">
            <v>0</v>
          </cell>
          <cell r="F120">
            <v>1.2853333333333299</v>
          </cell>
          <cell r="G120">
            <v>3854.4796666666703</v>
          </cell>
          <cell r="H120">
            <v>0</v>
          </cell>
          <cell r="I120">
            <v>1520.9560000000001</v>
          </cell>
          <cell r="O120">
            <v>5990.2626666666711</v>
          </cell>
        </row>
        <row r="121">
          <cell r="A121">
            <v>36160</v>
          </cell>
          <cell r="B121">
            <v>0</v>
          </cell>
          <cell r="C121">
            <v>13.232903225806499</v>
          </cell>
          <cell r="D121">
            <v>0</v>
          </cell>
          <cell r="E121">
            <v>0</v>
          </cell>
          <cell r="F121">
            <v>0</v>
          </cell>
          <cell r="G121">
            <v>5147.3151612903202</v>
          </cell>
          <cell r="H121">
            <v>0</v>
          </cell>
          <cell r="I121">
            <v>1819.1125806451603</v>
          </cell>
          <cell r="O121">
            <v>6979.660645161287</v>
          </cell>
        </row>
        <row r="122">
          <cell r="A122">
            <v>36191</v>
          </cell>
          <cell r="B122">
            <v>352.00419354838698</v>
          </cell>
          <cell r="C122">
            <v>49.3690322580645</v>
          </cell>
          <cell r="D122">
            <v>0</v>
          </cell>
          <cell r="E122">
            <v>0</v>
          </cell>
          <cell r="F122">
            <v>152.28225806451601</v>
          </cell>
          <cell r="G122">
            <v>4087.15935483871</v>
          </cell>
          <cell r="H122">
            <v>0</v>
          </cell>
          <cell r="I122">
            <v>1805.7112903225802</v>
          </cell>
          <cell r="O122">
            <v>6446.5261290322578</v>
          </cell>
        </row>
        <row r="123">
          <cell r="A123">
            <v>36219</v>
          </cell>
          <cell r="B123">
            <v>2649.1492857142903</v>
          </cell>
          <cell r="C123">
            <v>315.47214285714301</v>
          </cell>
          <cell r="D123">
            <v>1456.5021428571401</v>
          </cell>
          <cell r="E123">
            <v>0</v>
          </cell>
          <cell r="F123">
            <v>1264.0767857142901</v>
          </cell>
          <cell r="G123">
            <v>0</v>
          </cell>
          <cell r="H123">
            <v>208.123214285714</v>
          </cell>
          <cell r="I123">
            <v>1907.1985714285702</v>
          </cell>
          <cell r="O123">
            <v>7800.5221428571476</v>
          </cell>
        </row>
        <row r="124">
          <cell r="A124">
            <v>36250</v>
          </cell>
          <cell r="B124">
            <v>546.09354838709703</v>
          </cell>
          <cell r="C124">
            <v>51.0651612903226</v>
          </cell>
          <cell r="D124">
            <v>259.25580645161307</v>
          </cell>
          <cell r="E124">
            <v>0</v>
          </cell>
          <cell r="F124">
            <v>279.01387096774204</v>
          </cell>
          <cell r="G124">
            <v>0</v>
          </cell>
          <cell r="H124">
            <v>77.040000000000006</v>
          </cell>
          <cell r="I124">
            <v>340.31741935483905</v>
          </cell>
          <cell r="O124">
            <v>1552.7858064516138</v>
          </cell>
        </row>
        <row r="125">
          <cell r="A125">
            <v>36280</v>
          </cell>
          <cell r="B125">
            <v>4.7720000000000002</v>
          </cell>
          <cell r="C125">
            <v>9.1370000000000005</v>
          </cell>
          <cell r="D125">
            <v>15.146000000000001</v>
          </cell>
          <cell r="E125">
            <v>0</v>
          </cell>
          <cell r="F125">
            <v>49.412666666666695</v>
          </cell>
          <cell r="G125">
            <v>0</v>
          </cell>
          <cell r="H125">
            <v>3.4280000000000004</v>
          </cell>
          <cell r="I125">
            <v>0</v>
          </cell>
          <cell r="O125">
            <v>81.895666666666699</v>
          </cell>
        </row>
        <row r="126">
          <cell r="A126">
            <v>36311</v>
          </cell>
          <cell r="B126">
            <v>0</v>
          </cell>
          <cell r="C126">
            <v>531.86032258064506</v>
          </cell>
          <cell r="D126">
            <v>46.595161290322601</v>
          </cell>
          <cell r="E126">
            <v>0</v>
          </cell>
          <cell r="F126">
            <v>751.81096774193509</v>
          </cell>
          <cell r="G126">
            <v>0</v>
          </cell>
          <cell r="H126">
            <v>942.39419354838708</v>
          </cell>
          <cell r="I126">
            <v>0</v>
          </cell>
          <cell r="J126">
            <v>0</v>
          </cell>
          <cell r="O126">
            <v>2272.6606451612897</v>
          </cell>
        </row>
        <row r="127">
          <cell r="A127">
            <v>36341</v>
          </cell>
          <cell r="B127">
            <v>1027.8096666666702</v>
          </cell>
          <cell r="C127">
            <v>939.19033333333311</v>
          </cell>
          <cell r="D127">
            <v>975.04633333333311</v>
          </cell>
          <cell r="E127">
            <v>0</v>
          </cell>
          <cell r="F127">
            <v>1727.7943333333301</v>
          </cell>
          <cell r="G127">
            <v>0</v>
          </cell>
          <cell r="H127">
            <v>1484.9593333333301</v>
          </cell>
          <cell r="I127">
            <v>0</v>
          </cell>
          <cell r="J127">
            <v>0</v>
          </cell>
          <cell r="O127">
            <v>6154.7999999999975</v>
          </cell>
        </row>
        <row r="128">
          <cell r="A128">
            <v>36372</v>
          </cell>
          <cell r="B128">
            <v>2237.7258064516104</v>
          </cell>
          <cell r="C128">
            <v>1797.4474193548401</v>
          </cell>
          <cell r="D128">
            <v>4076.2861290322603</v>
          </cell>
          <cell r="E128">
            <v>0</v>
          </cell>
          <cell r="F128">
            <v>0</v>
          </cell>
          <cell r="G128">
            <v>1254.8254838709702</v>
          </cell>
          <cell r="H128">
            <v>4168.4541935483894</v>
          </cell>
          <cell r="I128">
            <v>484.64</v>
          </cell>
          <cell r="J128">
            <v>0</v>
          </cell>
          <cell r="O128">
            <v>14019.379032258072</v>
          </cell>
        </row>
        <row r="129">
          <cell r="A129">
            <v>36403</v>
          </cell>
          <cell r="B129">
            <v>2589.7564516129</v>
          </cell>
          <cell r="C129">
            <v>1499.71806451613</v>
          </cell>
          <cell r="D129">
            <v>4031.6306451612904</v>
          </cell>
          <cell r="E129">
            <v>0</v>
          </cell>
          <cell r="F129">
            <v>0</v>
          </cell>
          <cell r="G129">
            <v>4454.6264516129004</v>
          </cell>
          <cell r="H129">
            <v>3983.4283870967702</v>
          </cell>
          <cell r="I129">
            <v>263.79451612903205</v>
          </cell>
          <cell r="J129">
            <v>0</v>
          </cell>
          <cell r="O129">
            <v>16822.954516129026</v>
          </cell>
        </row>
        <row r="130">
          <cell r="A130">
            <v>36433</v>
          </cell>
          <cell r="B130">
            <v>2647.828</v>
          </cell>
          <cell r="C130">
            <v>951.20166666666717</v>
          </cell>
          <cell r="D130">
            <v>2791.7933333333299</v>
          </cell>
          <cell r="E130">
            <v>0</v>
          </cell>
          <cell r="F130">
            <v>0</v>
          </cell>
          <cell r="G130">
            <v>3339.7260000000001</v>
          </cell>
          <cell r="H130">
            <v>3168.3496666666701</v>
          </cell>
          <cell r="I130">
            <v>0</v>
          </cell>
          <cell r="J130">
            <v>0</v>
          </cell>
          <cell r="O130">
            <v>12898.898666666668</v>
          </cell>
        </row>
        <row r="131">
          <cell r="A131">
            <v>36464</v>
          </cell>
          <cell r="B131">
            <v>4120.7916129032301</v>
          </cell>
          <cell r="C131">
            <v>1582.7212903225802</v>
          </cell>
          <cell r="D131">
            <v>4794.0570967741896</v>
          </cell>
          <cell r="E131">
            <v>0</v>
          </cell>
          <cell r="F131">
            <v>0</v>
          </cell>
          <cell r="G131">
            <v>5407.5448387096803</v>
          </cell>
          <cell r="H131">
            <v>4942.7848387096801</v>
          </cell>
          <cell r="I131">
            <v>0</v>
          </cell>
          <cell r="J131">
            <v>0</v>
          </cell>
          <cell r="O131">
            <v>20847.899677419358</v>
          </cell>
        </row>
        <row r="132">
          <cell r="A132">
            <v>36494</v>
          </cell>
          <cell r="B132">
            <v>3869.1013333333299</v>
          </cell>
          <cell r="C132">
            <v>1787.6143333333303</v>
          </cell>
          <cell r="D132">
            <v>4663.1836666666695</v>
          </cell>
          <cell r="E132">
            <v>0</v>
          </cell>
          <cell r="F132">
            <v>0</v>
          </cell>
          <cell r="G132">
            <v>5024.59</v>
          </cell>
          <cell r="H132">
            <v>4666.4840000000004</v>
          </cell>
          <cell r="I132">
            <v>0</v>
          </cell>
          <cell r="J132">
            <v>0</v>
          </cell>
          <cell r="O132">
            <v>20010.973333333328</v>
          </cell>
        </row>
        <row r="133">
          <cell r="A133">
            <v>36525</v>
          </cell>
          <cell r="B133">
            <v>3916.48032258065</v>
          </cell>
          <cell r="C133">
            <v>2011.2480645161299</v>
          </cell>
          <cell r="D133">
            <v>4552.1712903225798</v>
          </cell>
          <cell r="E133">
            <v>0</v>
          </cell>
          <cell r="F133">
            <v>0</v>
          </cell>
          <cell r="G133">
            <v>5101.1683870967709</v>
          </cell>
          <cell r="H133">
            <v>4067.7261290322604</v>
          </cell>
          <cell r="I133">
            <v>580.0667741935481</v>
          </cell>
          <cell r="J133">
            <v>0</v>
          </cell>
          <cell r="O133">
            <v>20228.860967741937</v>
          </cell>
        </row>
        <row r="134">
          <cell r="A134">
            <v>36556</v>
          </cell>
          <cell r="B134">
            <v>4103.7361290322597</v>
          </cell>
          <cell r="C134">
            <v>1885.33838709677</v>
          </cell>
          <cell r="D134">
            <v>3870.38</v>
          </cell>
          <cell r="E134">
            <v>0</v>
          </cell>
          <cell r="F134">
            <v>0</v>
          </cell>
          <cell r="G134">
            <v>4656.6916129032297</v>
          </cell>
          <cell r="H134">
            <v>4030.0967741935497</v>
          </cell>
          <cell r="I134">
            <v>1246.5390322580599</v>
          </cell>
          <cell r="J134">
            <v>0</v>
          </cell>
          <cell r="O134">
            <v>19792.781935483868</v>
          </cell>
        </row>
        <row r="135">
          <cell r="A135">
            <v>36585</v>
          </cell>
          <cell r="B135">
            <v>5106.4975862069005</v>
          </cell>
          <cell r="C135">
            <v>2035.8296551724102</v>
          </cell>
          <cell r="D135">
            <v>3789.87103448276</v>
          </cell>
          <cell r="E135">
            <v>0</v>
          </cell>
          <cell r="F135">
            <v>0</v>
          </cell>
          <cell r="G135">
            <v>5039.7020689655201</v>
          </cell>
          <cell r="H135">
            <v>5039.0079310344809</v>
          </cell>
          <cell r="I135">
            <v>1692.6551724137903</v>
          </cell>
          <cell r="J135">
            <v>0</v>
          </cell>
          <cell r="O135">
            <v>22703.563448275861</v>
          </cell>
        </row>
        <row r="136">
          <cell r="A136">
            <v>36616</v>
          </cell>
          <cell r="B136">
            <v>6439.7493548387101</v>
          </cell>
          <cell r="C136">
            <v>2158.2206451612901</v>
          </cell>
          <cell r="D136">
            <v>6489.7474193548396</v>
          </cell>
          <cell r="E136">
            <v>0</v>
          </cell>
          <cell r="F136">
            <v>0</v>
          </cell>
          <cell r="G136">
            <v>5667.5454838709693</v>
          </cell>
          <cell r="H136">
            <v>6812.3558064516101</v>
          </cell>
          <cell r="I136">
            <v>1841.9893548387101</v>
          </cell>
          <cell r="J136">
            <v>0</v>
          </cell>
          <cell r="O136">
            <v>29409.608064516135</v>
          </cell>
        </row>
        <row r="137">
          <cell r="A137">
            <v>36646</v>
          </cell>
          <cell r="B137">
            <v>3396.5250000000001</v>
          </cell>
          <cell r="C137">
            <v>2291.2793333333298</v>
          </cell>
          <cell r="D137">
            <v>1925.5626666666703</v>
          </cell>
          <cell r="E137">
            <v>0</v>
          </cell>
          <cell r="F137">
            <v>0</v>
          </cell>
          <cell r="G137">
            <v>3127.9753333333297</v>
          </cell>
          <cell r="H137">
            <v>4846.4333333333307</v>
          </cell>
          <cell r="I137">
            <v>1545.8383333333302</v>
          </cell>
          <cell r="J137">
            <v>0</v>
          </cell>
          <cell r="O137">
            <v>17133.61399999999</v>
          </cell>
        </row>
        <row r="138">
          <cell r="A138">
            <v>36677</v>
          </cell>
          <cell r="B138">
            <v>6510.54225806452</v>
          </cell>
          <cell r="C138">
            <v>2081.7993548387099</v>
          </cell>
          <cell r="D138">
            <v>6540.62387096774</v>
          </cell>
          <cell r="E138">
            <v>0</v>
          </cell>
          <cell r="F138">
            <v>0</v>
          </cell>
          <cell r="G138">
            <v>5076.8935483871001</v>
          </cell>
          <cell r="H138">
            <v>5820.2112903225807</v>
          </cell>
          <cell r="I138">
            <v>803.17838709677403</v>
          </cell>
          <cell r="J138">
            <v>0</v>
          </cell>
          <cell r="O138">
            <v>26833.248709677424</v>
          </cell>
        </row>
        <row r="139">
          <cell r="A139">
            <v>36707</v>
          </cell>
          <cell r="B139">
            <v>6544.4346666666697</v>
          </cell>
          <cell r="C139">
            <v>210.838666666667</v>
          </cell>
          <cell r="D139">
            <v>7173.4010000000007</v>
          </cell>
          <cell r="E139">
            <v>0</v>
          </cell>
          <cell r="F139">
            <v>0</v>
          </cell>
          <cell r="G139">
            <v>5369.1186666666699</v>
          </cell>
          <cell r="H139">
            <v>7336.3196666666699</v>
          </cell>
          <cell r="I139">
            <v>1811.5240000000001</v>
          </cell>
          <cell r="J139">
            <v>0</v>
          </cell>
          <cell r="O139">
            <v>28445.636666666676</v>
          </cell>
        </row>
        <row r="140">
          <cell r="A140">
            <v>36738</v>
          </cell>
          <cell r="B140">
            <v>5455.2216129032295</v>
          </cell>
          <cell r="C140">
            <v>971.923870967742</v>
          </cell>
          <cell r="D140">
            <v>5205.6806451612902</v>
          </cell>
          <cell r="E140">
            <v>0</v>
          </cell>
          <cell r="F140">
            <v>0</v>
          </cell>
          <cell r="G140">
            <v>4508.3151612903202</v>
          </cell>
          <cell r="H140">
            <v>5921.3393548387103</v>
          </cell>
          <cell r="I140">
            <v>2264.3116129032301</v>
          </cell>
          <cell r="J140">
            <v>0</v>
          </cell>
          <cell r="O140">
            <v>24326.792258064525</v>
          </cell>
        </row>
        <row r="141">
          <cell r="A141">
            <v>36769</v>
          </cell>
          <cell r="B141">
            <v>6995.2838709677399</v>
          </cell>
          <cell r="C141">
            <v>2163.8551612903202</v>
          </cell>
          <cell r="D141">
            <v>0</v>
          </cell>
          <cell r="E141">
            <v>0</v>
          </cell>
          <cell r="F141">
            <v>0</v>
          </cell>
          <cell r="G141">
            <v>4938.8729032258098</v>
          </cell>
          <cell r="H141">
            <v>6739.7309677419398</v>
          </cell>
          <cell r="I141">
            <v>2637.3196774193502</v>
          </cell>
          <cell r="J141">
            <v>0</v>
          </cell>
          <cell r="O141">
            <v>23475.062580645157</v>
          </cell>
        </row>
        <row r="142">
          <cell r="A142">
            <v>36799</v>
          </cell>
          <cell r="B142">
            <v>592.01366666666706</v>
          </cell>
          <cell r="C142">
            <v>182.45700000000002</v>
          </cell>
          <cell r="D142">
            <v>0</v>
          </cell>
          <cell r="E142">
            <v>0</v>
          </cell>
          <cell r="F142">
            <v>0</v>
          </cell>
          <cell r="G142">
            <v>418.26833333333303</v>
          </cell>
          <cell r="H142">
            <v>569.077</v>
          </cell>
          <cell r="I142">
            <v>277.13100000000003</v>
          </cell>
          <cell r="J142">
            <v>0</v>
          </cell>
          <cell r="O142">
            <v>2038.9470000000001</v>
          </cell>
        </row>
        <row r="143">
          <cell r="A143">
            <v>36830</v>
          </cell>
          <cell r="B143">
            <v>2982.1758064516102</v>
          </cell>
          <cell r="C143">
            <v>1266.42903225806</v>
          </cell>
          <cell r="D143">
            <v>0</v>
          </cell>
          <cell r="E143">
            <v>0</v>
          </cell>
          <cell r="F143">
            <v>0</v>
          </cell>
          <cell r="G143">
            <v>3048.0158064516104</v>
          </cell>
          <cell r="H143">
            <v>3037.4448387096804</v>
          </cell>
          <cell r="I143">
            <v>1663.6529032258102</v>
          </cell>
          <cell r="J143">
            <v>0</v>
          </cell>
          <cell r="O143">
            <v>11997.718387096771</v>
          </cell>
        </row>
        <row r="144">
          <cell r="A144">
            <v>36860</v>
          </cell>
          <cell r="B144">
            <v>7463.8476666666693</v>
          </cell>
          <cell r="C144">
            <v>2729</v>
          </cell>
          <cell r="D144">
            <v>0</v>
          </cell>
          <cell r="E144">
            <v>0</v>
          </cell>
          <cell r="F144">
            <v>0</v>
          </cell>
          <cell r="G144">
            <v>7256.8186666666697</v>
          </cell>
          <cell r="H144">
            <v>6700.7656666666699</v>
          </cell>
          <cell r="I144">
            <v>3577.8246666666705</v>
          </cell>
          <cell r="J144">
            <v>0</v>
          </cell>
          <cell r="O144">
            <v>27728.256666666679</v>
          </cell>
        </row>
        <row r="145">
          <cell r="A145">
            <v>36891</v>
          </cell>
          <cell r="B145">
            <v>8285.8696774193504</v>
          </cell>
          <cell r="C145">
            <v>3184.4012903225803</v>
          </cell>
          <cell r="D145">
            <v>0</v>
          </cell>
          <cell r="E145">
            <v>0</v>
          </cell>
          <cell r="F145">
            <v>0</v>
          </cell>
          <cell r="G145">
            <v>8121.488709677421</v>
          </cell>
          <cell r="H145">
            <v>7275.0283870967705</v>
          </cell>
          <cell r="I145">
            <v>936.67645161290307</v>
          </cell>
          <cell r="J145">
            <v>0</v>
          </cell>
          <cell r="K145">
            <v>1340.07064516129</v>
          </cell>
          <cell r="O145">
            <v>29143.535161290314</v>
          </cell>
        </row>
        <row r="146">
          <cell r="A146">
            <v>36922</v>
          </cell>
          <cell r="B146">
            <v>8090.8858064516098</v>
          </cell>
          <cell r="C146">
            <v>3074.5690322580599</v>
          </cell>
          <cell r="D146">
            <v>0</v>
          </cell>
          <cell r="E146">
            <v>0</v>
          </cell>
          <cell r="F146">
            <v>0</v>
          </cell>
          <cell r="G146">
            <v>8453.7490322580597</v>
          </cell>
          <cell r="H146">
            <v>7582.6161290322598</v>
          </cell>
          <cell r="I146">
            <v>0</v>
          </cell>
          <cell r="J146">
            <v>0</v>
          </cell>
          <cell r="K146">
            <v>6040.1680645161305</v>
          </cell>
          <cell r="O146">
            <v>33241.988064516117</v>
          </cell>
        </row>
        <row r="147">
          <cell r="A147">
            <v>36950</v>
          </cell>
          <cell r="B147">
            <v>6800.3635714285701</v>
          </cell>
          <cell r="C147">
            <v>2584.3775000000001</v>
          </cell>
          <cell r="D147">
            <v>1724.1157142857101</v>
          </cell>
          <cell r="E147">
            <v>0</v>
          </cell>
          <cell r="F147">
            <v>0</v>
          </cell>
          <cell r="G147">
            <v>7060.4471428571405</v>
          </cell>
          <cell r="H147">
            <v>6232.9867857142899</v>
          </cell>
          <cell r="I147">
            <v>0</v>
          </cell>
          <cell r="J147">
            <v>20.406071428571398</v>
          </cell>
          <cell r="K147">
            <v>6403.2157142857113</v>
          </cell>
          <cell r="O147">
            <v>30825.912499999991</v>
          </cell>
        </row>
        <row r="148">
          <cell r="A148">
            <v>36981</v>
          </cell>
          <cell r="B148">
            <v>6491.3848387096805</v>
          </cell>
          <cell r="C148">
            <v>2444.1067741935499</v>
          </cell>
          <cell r="D148">
            <v>4263.3125806451599</v>
          </cell>
          <cell r="E148">
            <v>0</v>
          </cell>
          <cell r="F148">
            <v>0</v>
          </cell>
          <cell r="G148">
            <v>5895.5225806451599</v>
          </cell>
          <cell r="H148">
            <v>6653.0774193548395</v>
          </cell>
          <cell r="I148">
            <v>0</v>
          </cell>
          <cell r="J148">
            <v>378.43548387096803</v>
          </cell>
          <cell r="K148">
            <v>7324.6690322580607</v>
          </cell>
          <cell r="O148">
            <v>33450.508709677415</v>
          </cell>
        </row>
        <row r="149">
          <cell r="A149">
            <v>37011</v>
          </cell>
          <cell r="B149">
            <v>7228.2103333333307</v>
          </cell>
          <cell r="C149">
            <v>3119.7650000000003</v>
          </cell>
          <cell r="D149">
            <v>0</v>
          </cell>
          <cell r="E149">
            <v>0</v>
          </cell>
          <cell r="F149">
            <v>0</v>
          </cell>
          <cell r="G149">
            <v>7226.9106666666694</v>
          </cell>
          <cell r="H149">
            <v>6874.2449999999999</v>
          </cell>
          <cell r="I149">
            <v>0</v>
          </cell>
          <cell r="J149">
            <v>1383.3536666666703</v>
          </cell>
          <cell r="K149">
            <v>7982.13666666667</v>
          </cell>
          <cell r="O149">
            <v>33814.621333333344</v>
          </cell>
        </row>
        <row r="150">
          <cell r="A150">
            <v>37042</v>
          </cell>
          <cell r="B150">
            <v>1465.7793548387101</v>
          </cell>
          <cell r="C150">
            <v>3417.7003225806498</v>
          </cell>
          <cell r="D150">
            <v>1118.0096774193501</v>
          </cell>
          <cell r="E150">
            <v>0</v>
          </cell>
          <cell r="F150">
            <v>0</v>
          </cell>
          <cell r="G150">
            <v>7933.6870967741906</v>
          </cell>
          <cell r="H150">
            <v>7115.2041935483894</v>
          </cell>
          <cell r="I150">
            <v>0</v>
          </cell>
          <cell r="J150">
            <v>3063.1477419354796</v>
          </cell>
          <cell r="K150">
            <v>8681.2006451612906</v>
          </cell>
          <cell r="O150">
            <v>32794.729032258059</v>
          </cell>
        </row>
        <row r="151">
          <cell r="A151">
            <v>37072</v>
          </cell>
          <cell r="B151">
            <v>0</v>
          </cell>
          <cell r="C151">
            <v>2653.4133333333298</v>
          </cell>
          <cell r="D151">
            <v>5973.9803333333302</v>
          </cell>
          <cell r="E151">
            <v>0</v>
          </cell>
          <cell r="F151">
            <v>0</v>
          </cell>
          <cell r="G151">
            <v>7419.0496666666695</v>
          </cell>
          <cell r="H151">
            <v>6840.259</v>
          </cell>
          <cell r="I151">
            <v>0</v>
          </cell>
          <cell r="J151">
            <v>3339.3130000000001</v>
          </cell>
          <cell r="K151">
            <v>8526.8276666666698</v>
          </cell>
          <cell r="O151">
            <v>34752.843000000001</v>
          </cell>
        </row>
        <row r="152">
          <cell r="A152">
            <v>37103</v>
          </cell>
          <cell r="B152">
            <v>0</v>
          </cell>
          <cell r="C152">
            <v>3028.8035483870999</v>
          </cell>
          <cell r="D152">
            <v>7596.72580645161</v>
          </cell>
          <cell r="E152">
            <v>0</v>
          </cell>
          <cell r="F152">
            <v>0</v>
          </cell>
          <cell r="G152">
            <v>8071.2432258064509</v>
          </cell>
          <cell r="H152">
            <v>8056.9651612903208</v>
          </cell>
          <cell r="I152">
            <v>0</v>
          </cell>
          <cell r="J152">
            <v>5269.1203225806503</v>
          </cell>
          <cell r="K152">
            <v>9915.4035483870994</v>
          </cell>
          <cell r="O152">
            <v>41938.261612903232</v>
          </cell>
        </row>
        <row r="153">
          <cell r="A153">
            <v>37134</v>
          </cell>
          <cell r="B153">
            <v>0</v>
          </cell>
          <cell r="C153">
            <v>3381.13032258065</v>
          </cell>
          <cell r="D153">
            <v>7906.4480645161302</v>
          </cell>
          <cell r="E153">
            <v>0</v>
          </cell>
          <cell r="F153">
            <v>0</v>
          </cell>
          <cell r="G153">
            <v>8787.8412903225799</v>
          </cell>
          <cell r="H153">
            <v>8333.3354838709711</v>
          </cell>
          <cell r="I153">
            <v>0</v>
          </cell>
          <cell r="J153">
            <v>6448.2712903225802</v>
          </cell>
          <cell r="K153">
            <v>9992.9690322580609</v>
          </cell>
          <cell r="O153">
            <v>44849.995483870967</v>
          </cell>
        </row>
        <row r="154">
          <cell r="A154">
            <v>37164</v>
          </cell>
          <cell r="B154">
            <v>0</v>
          </cell>
          <cell r="C154">
            <v>1786.8786666666701</v>
          </cell>
          <cell r="D154">
            <v>8207.2133333333313</v>
          </cell>
          <cell r="E154">
            <v>0</v>
          </cell>
          <cell r="F154">
            <v>0</v>
          </cell>
          <cell r="G154">
            <v>8642.3130000000001</v>
          </cell>
          <cell r="H154">
            <v>8931.5833333333303</v>
          </cell>
          <cell r="I154">
            <v>0</v>
          </cell>
          <cell r="J154">
            <v>6725.2310000000007</v>
          </cell>
          <cell r="K154">
            <v>9868.9350000000013</v>
          </cell>
          <cell r="O154">
            <v>44162.154333333325</v>
          </cell>
        </row>
        <row r="155">
          <cell r="A155">
            <v>37195</v>
          </cell>
          <cell r="B155">
            <v>0</v>
          </cell>
          <cell r="C155">
            <v>2908.8019354838698</v>
          </cell>
          <cell r="D155">
            <v>5790.56</v>
          </cell>
          <cell r="E155">
            <v>0</v>
          </cell>
          <cell r="F155">
            <v>0.85</v>
          </cell>
          <cell r="G155">
            <v>5114.9367741935503</v>
          </cell>
          <cell r="H155">
            <v>7180.2325806451599</v>
          </cell>
          <cell r="I155">
            <v>2107.0864516129</v>
          </cell>
          <cell r="J155">
            <v>6016.6561290322597</v>
          </cell>
          <cell r="K155">
            <v>8071.4196774193506</v>
          </cell>
          <cell r="L155">
            <v>3.7880645161290301</v>
          </cell>
          <cell r="O155">
            <v>37194.331612903217</v>
          </cell>
        </row>
        <row r="156">
          <cell r="A156">
            <v>37225</v>
          </cell>
          <cell r="B156">
            <v>0</v>
          </cell>
          <cell r="C156">
            <v>3486.8149045702912</v>
          </cell>
          <cell r="D156">
            <v>2345.8248049020717</v>
          </cell>
          <cell r="E156">
            <v>0</v>
          </cell>
          <cell r="F156">
            <v>16.712814001522027</v>
          </cell>
          <cell r="G156">
            <v>5564.901541749422</v>
          </cell>
          <cell r="H156">
            <v>8453.5272169617656</v>
          </cell>
          <cell r="I156">
            <v>3468.284737827727</v>
          </cell>
          <cell r="J156">
            <v>7417.6458855529545</v>
          </cell>
          <cell r="K156">
            <v>9617.1719083144217</v>
          </cell>
          <cell r="L156">
            <v>153.72369487954603</v>
          </cell>
          <cell r="O156">
            <v>40524.60750875972</v>
          </cell>
        </row>
        <row r="157">
          <cell r="A157">
            <v>37256</v>
          </cell>
          <cell r="B157">
            <v>0</v>
          </cell>
          <cell r="C157">
            <v>3579.52079029879</v>
          </cell>
          <cell r="D157">
            <v>6095.9063422220615</v>
          </cell>
          <cell r="E157">
            <v>0</v>
          </cell>
          <cell r="F157">
            <v>257.87992290219859</v>
          </cell>
          <cell r="G157">
            <v>6597.2824931824425</v>
          </cell>
          <cell r="H157">
            <v>6199.4579465412553</v>
          </cell>
          <cell r="I157">
            <v>30.464964831356653</v>
          </cell>
          <cell r="J157">
            <v>7561.6448562198511</v>
          </cell>
          <cell r="K157">
            <v>10181.003857205786</v>
          </cell>
          <cell r="L157">
            <v>869.71498063546392</v>
          </cell>
          <cell r="O157">
            <v>41372.876154039208</v>
          </cell>
        </row>
        <row r="158">
          <cell r="A158">
            <v>37287</v>
          </cell>
          <cell r="B158">
            <v>0</v>
          </cell>
          <cell r="C158">
            <v>3164.3990210240013</v>
          </cell>
          <cell r="D158">
            <v>6834.6234339071489</v>
          </cell>
          <cell r="E158">
            <v>0</v>
          </cell>
          <cell r="F158">
            <v>1398.7588232727619</v>
          </cell>
          <cell r="G158">
            <v>6638.074713967465</v>
          </cell>
          <cell r="H158">
            <v>7420.2273720201074</v>
          </cell>
          <cell r="I158">
            <v>113.22132124978624</v>
          </cell>
          <cell r="J158">
            <v>7505.0715102568256</v>
          </cell>
          <cell r="K158">
            <v>6733.4811535974741</v>
          </cell>
          <cell r="L158">
            <v>3084.8680930262158</v>
          </cell>
          <cell r="O158">
            <v>42892.725442321782</v>
          </cell>
        </row>
        <row r="159">
          <cell r="A159">
            <v>37315</v>
          </cell>
          <cell r="B159">
            <v>0</v>
          </cell>
          <cell r="C159">
            <v>3572.4662173889255</v>
          </cell>
          <cell r="D159">
            <v>6033.7421935568291</v>
          </cell>
          <cell r="E159">
            <v>0</v>
          </cell>
          <cell r="F159">
            <v>1615.0316005883963</v>
          </cell>
          <cell r="G159">
            <v>5896.1014600630715</v>
          </cell>
          <cell r="H159">
            <v>6917.1705316443922</v>
          </cell>
          <cell r="I159">
            <v>525.78501159013604</v>
          </cell>
          <cell r="J159">
            <v>6645.6903794426044</v>
          </cell>
          <cell r="K159">
            <v>7356.1337301914728</v>
          </cell>
          <cell r="L159">
            <v>4602.9175141387886</v>
          </cell>
          <cell r="O159">
            <v>43165.038638604616</v>
          </cell>
        </row>
        <row r="160">
          <cell r="A160">
            <v>37346</v>
          </cell>
          <cell r="B160">
            <v>0</v>
          </cell>
          <cell r="C160">
            <v>3713.8625773567551</v>
          </cell>
          <cell r="D160">
            <v>6843.5832470794276</v>
          </cell>
          <cell r="E160">
            <v>0</v>
          </cell>
          <cell r="F160">
            <v>2328.7599243725167</v>
          </cell>
          <cell r="G160">
            <v>4935.8740092338658</v>
          </cell>
          <cell r="H160">
            <v>6566.5323887557506</v>
          </cell>
          <cell r="I160">
            <v>2.0423278627209571</v>
          </cell>
          <cell r="J160">
            <v>7460.7308590900157</v>
          </cell>
          <cell r="K160">
            <v>7582.1902653294437</v>
          </cell>
          <cell r="L160">
            <v>5663.9917864842255</v>
          </cell>
          <cell r="O160">
            <v>45097.567385564726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eMAX Movements Report"/>
      <sheetName val="MineMAX Bench Report"/>
      <sheetName val="MineMAX Stockpile Report"/>
      <sheetName val="Mined Tonnes &amp; Volumes Summary"/>
      <sheetName val="Stockpile Graphs"/>
      <sheetName val="Dump Volumes Summary"/>
      <sheetName val="Tamarine Schedule"/>
      <sheetName val="Backfill Schedule"/>
      <sheetName val="Topsoil Schedule"/>
      <sheetName val="Haul Profiles"/>
      <sheetName val="Excavatability"/>
      <sheetName val="RNO Model Input via batch"/>
      <sheetName val="RNO Cost Model Input"/>
      <sheetName val="Snowden Cost Model Input"/>
      <sheetName val="Aug 02"/>
      <sheetName val="Actual Data"/>
      <sheetName val="Data Entry"/>
      <sheetName val="Production"/>
    </sheetNames>
    <sheetDataSet>
      <sheetData sheetId="0" refreshError="1"/>
      <sheetData sheetId="1" refreshError="1"/>
      <sheetData sheetId="2"/>
      <sheetData sheetId="3" refreshError="1">
        <row r="1021">
          <cell r="C1021" t="str">
            <v>Total Tonnes (dry) Mined to Stockpile</v>
          </cell>
          <cell r="N1021" t="str">
            <v>Year -1</v>
          </cell>
          <cell r="Q1021" t="str">
            <v>Year 1</v>
          </cell>
          <cell r="T1021" t="str">
            <v>Year 2</v>
          </cell>
          <cell r="W1021" t="str">
            <v>Year 3</v>
          </cell>
          <cell r="Z1021" t="str">
            <v>Year 4</v>
          </cell>
          <cell r="AC1021" t="str">
            <v>Year 5</v>
          </cell>
          <cell r="AF1021" t="str">
            <v>Year 6</v>
          </cell>
          <cell r="AI1021" t="str">
            <v>Year 7</v>
          </cell>
          <cell r="AL1021" t="str">
            <v>Year 8</v>
          </cell>
          <cell r="AO1021" t="str">
            <v>Year 9</v>
          </cell>
          <cell r="AR1021" t="str">
            <v>Year 10</v>
          </cell>
          <cell r="AU1021" t="str">
            <v>Year 11</v>
          </cell>
          <cell r="AX1021" t="str">
            <v>Year 12</v>
          </cell>
          <cell r="BA1021" t="str">
            <v>Year 13</v>
          </cell>
          <cell r="BD1021" t="str">
            <v>Year 14</v>
          </cell>
          <cell r="BG1021" t="str">
            <v>Year 15</v>
          </cell>
          <cell r="BJ1021" t="str">
            <v>Year 16</v>
          </cell>
          <cell r="BM1021" t="str">
            <v>Year 17</v>
          </cell>
          <cell r="BP1021" t="str">
            <v>Year 18</v>
          </cell>
          <cell r="BS1021" t="str">
            <v>Year 19</v>
          </cell>
          <cell r="BV1021" t="str">
            <v>Year 20</v>
          </cell>
          <cell r="BY1021" t="str">
            <v>Year 21</v>
          </cell>
          <cell r="CB1021" t="str">
            <v>Year 22</v>
          </cell>
          <cell r="CE1021" t="str">
            <v>Year 23</v>
          </cell>
          <cell r="CH1021" t="str">
            <v>Year 24</v>
          </cell>
          <cell r="CK1021" t="str">
            <v>Year 25</v>
          </cell>
          <cell r="CN1021" t="str">
            <v>Year 26</v>
          </cell>
          <cell r="CQ1021" t="str">
            <v>Year 27</v>
          </cell>
          <cell r="CT1021" t="str">
            <v>Year 28</v>
          </cell>
          <cell r="CW1021" t="str">
            <v>Year 29</v>
          </cell>
          <cell r="CZ1021" t="str">
            <v>Year 30</v>
          </cell>
        </row>
        <row r="1022">
          <cell r="E1022" t="str">
            <v>Ore</v>
          </cell>
          <cell r="N1022" t="str">
            <v>Ore</v>
          </cell>
          <cell r="Q1022" t="str">
            <v>Ore</v>
          </cell>
          <cell r="T1022" t="str">
            <v>Ore</v>
          </cell>
          <cell r="W1022" t="str">
            <v>Ore</v>
          </cell>
          <cell r="Z1022" t="str">
            <v>Ore</v>
          </cell>
          <cell r="AC1022" t="str">
            <v>Ore</v>
          </cell>
          <cell r="AF1022" t="str">
            <v>Ore</v>
          </cell>
          <cell r="AI1022" t="str">
            <v>Ore</v>
          </cell>
          <cell r="AL1022" t="str">
            <v>Ore</v>
          </cell>
          <cell r="AO1022" t="str">
            <v>Ore</v>
          </cell>
          <cell r="AR1022" t="str">
            <v>Ore</v>
          </cell>
          <cell r="AU1022" t="str">
            <v>Ore</v>
          </cell>
          <cell r="AX1022" t="str">
            <v>Ore</v>
          </cell>
          <cell r="BA1022" t="str">
            <v>Ore</v>
          </cell>
          <cell r="BD1022" t="str">
            <v>Ore</v>
          </cell>
          <cell r="BE1022" t="str">
            <v xml:space="preserve">Waste </v>
          </cell>
          <cell r="BF1022" t="str">
            <v>Rejects</v>
          </cell>
          <cell r="BG1022" t="str">
            <v>Ore</v>
          </cell>
          <cell r="BH1022" t="str">
            <v xml:space="preserve">Waste </v>
          </cell>
          <cell r="BI1022" t="str">
            <v>Rejects</v>
          </cell>
          <cell r="BJ1022" t="str">
            <v>Ore</v>
          </cell>
          <cell r="BK1022" t="str">
            <v xml:space="preserve">Waste </v>
          </cell>
          <cell r="BL1022" t="str">
            <v>Rejects</v>
          </cell>
          <cell r="BM1022" t="str">
            <v>Ore</v>
          </cell>
          <cell r="BN1022" t="str">
            <v xml:space="preserve">Waste </v>
          </cell>
          <cell r="BO1022" t="str">
            <v>Rejects</v>
          </cell>
          <cell r="BP1022" t="str">
            <v>Ore</v>
          </cell>
          <cell r="BQ1022" t="str">
            <v xml:space="preserve">Waste </v>
          </cell>
          <cell r="BR1022" t="str">
            <v>Rejects</v>
          </cell>
          <cell r="BS1022" t="str">
            <v>Ore</v>
          </cell>
          <cell r="BT1022" t="str">
            <v xml:space="preserve">Waste </v>
          </cell>
          <cell r="BU1022" t="str">
            <v>Rejects</v>
          </cell>
          <cell r="BV1022" t="str">
            <v>Ore</v>
          </cell>
          <cell r="BW1022" t="str">
            <v xml:space="preserve">Waste </v>
          </cell>
          <cell r="BX1022" t="str">
            <v>Rejects</v>
          </cell>
          <cell r="BY1022" t="str">
            <v>Ore</v>
          </cell>
          <cell r="BZ1022" t="str">
            <v xml:space="preserve">Waste </v>
          </cell>
          <cell r="CA1022" t="str">
            <v>Rejects</v>
          </cell>
          <cell r="CB1022" t="str">
            <v>Ore</v>
          </cell>
          <cell r="CC1022" t="str">
            <v xml:space="preserve">Waste </v>
          </cell>
          <cell r="CD1022" t="str">
            <v>Rejects</v>
          </cell>
          <cell r="CE1022" t="str">
            <v>Ore</v>
          </cell>
          <cell r="CF1022" t="str">
            <v xml:space="preserve">Waste </v>
          </cell>
          <cell r="CG1022" t="str">
            <v>Rejects</v>
          </cell>
          <cell r="CH1022" t="str">
            <v>Ore</v>
          </cell>
          <cell r="CI1022" t="str">
            <v xml:space="preserve">Waste </v>
          </cell>
          <cell r="CJ1022" t="str">
            <v>Rejects</v>
          </cell>
          <cell r="CK1022" t="str">
            <v>Ore</v>
          </cell>
          <cell r="CL1022" t="str">
            <v xml:space="preserve">Waste </v>
          </cell>
          <cell r="CM1022" t="str">
            <v>Rejects</v>
          </cell>
          <cell r="CN1022" t="str">
            <v>Ore</v>
          </cell>
          <cell r="CO1022" t="str">
            <v xml:space="preserve">Waste </v>
          </cell>
          <cell r="CP1022" t="str">
            <v>Rejects</v>
          </cell>
          <cell r="CQ1022" t="str">
            <v>Ore</v>
          </cell>
          <cell r="CR1022" t="str">
            <v xml:space="preserve">Waste </v>
          </cell>
          <cell r="CS1022" t="str">
            <v>Rejects</v>
          </cell>
          <cell r="CT1022" t="str">
            <v>Ore</v>
          </cell>
          <cell r="CU1022" t="str">
            <v xml:space="preserve">Waste </v>
          </cell>
          <cell r="CV1022" t="str">
            <v>Rejects</v>
          </cell>
          <cell r="CW1022" t="str">
            <v>Ore</v>
          </cell>
          <cell r="CX1022" t="str">
            <v xml:space="preserve">Waste </v>
          </cell>
          <cell r="CY1022" t="str">
            <v>Rejects</v>
          </cell>
          <cell r="CZ1022" t="str">
            <v>Ore</v>
          </cell>
          <cell r="DA1022" t="str">
            <v xml:space="preserve">Waste </v>
          </cell>
          <cell r="DB1022" t="str">
            <v>Rejects</v>
          </cell>
        </row>
        <row r="1023">
          <cell r="C1023" t="str">
            <v>HY1</v>
          </cell>
          <cell r="E1023">
            <v>1973322</v>
          </cell>
          <cell r="N1023">
            <v>0</v>
          </cell>
          <cell r="Q1023">
            <v>535894</v>
          </cell>
          <cell r="T1023">
            <v>682414</v>
          </cell>
          <cell r="W1023">
            <v>0</v>
          </cell>
          <cell r="Z1023">
            <v>755014</v>
          </cell>
          <cell r="AC1023">
            <v>0</v>
          </cell>
          <cell r="AF1023">
            <v>0</v>
          </cell>
          <cell r="AI1023">
            <v>0</v>
          </cell>
          <cell r="AL1023">
            <v>0</v>
          </cell>
          <cell r="AO1023">
            <v>0</v>
          </cell>
          <cell r="AR1023">
            <v>0</v>
          </cell>
          <cell r="AU1023">
            <v>0</v>
          </cell>
          <cell r="AX1023">
            <v>0</v>
          </cell>
          <cell r="BA1023">
            <v>0</v>
          </cell>
          <cell r="BD1023">
            <v>0</v>
          </cell>
          <cell r="BG1023">
            <v>0</v>
          </cell>
          <cell r="BJ1023">
            <v>0</v>
          </cell>
          <cell r="BM1023">
            <v>0</v>
          </cell>
          <cell r="BP1023">
            <v>0</v>
          </cell>
          <cell r="BS1023">
            <v>0</v>
          </cell>
          <cell r="BV1023">
            <v>0</v>
          </cell>
          <cell r="BY1023">
            <v>0</v>
          </cell>
          <cell r="CB1023">
            <v>0</v>
          </cell>
          <cell r="CE1023">
            <v>0</v>
          </cell>
          <cell r="CH1023">
            <v>0</v>
          </cell>
          <cell r="CK1023">
            <v>0</v>
          </cell>
          <cell r="CN1023">
            <v>0</v>
          </cell>
          <cell r="CQ1023">
            <v>0</v>
          </cell>
          <cell r="CT1023">
            <v>0</v>
          </cell>
          <cell r="CW1023">
            <v>0</v>
          </cell>
          <cell r="CZ1023">
            <v>0</v>
          </cell>
        </row>
        <row r="1024">
          <cell r="C1024" t="str">
            <v>HY2</v>
          </cell>
          <cell r="E1024">
            <v>2226024</v>
          </cell>
          <cell r="N1024">
            <v>0</v>
          </cell>
          <cell r="Q1024">
            <v>1517410</v>
          </cell>
          <cell r="T1024">
            <v>244105</v>
          </cell>
          <cell r="W1024">
            <v>0</v>
          </cell>
          <cell r="Z1024">
            <v>464509</v>
          </cell>
          <cell r="AC1024">
            <v>0</v>
          </cell>
          <cell r="AF1024">
            <v>0</v>
          </cell>
          <cell r="AI1024">
            <v>0</v>
          </cell>
          <cell r="AL1024">
            <v>0</v>
          </cell>
          <cell r="AO1024">
            <v>0</v>
          </cell>
          <cell r="AR1024">
            <v>0</v>
          </cell>
          <cell r="AU1024">
            <v>0</v>
          </cell>
          <cell r="AX1024">
            <v>0</v>
          </cell>
          <cell r="BA1024">
            <v>0</v>
          </cell>
          <cell r="BD1024">
            <v>0</v>
          </cell>
          <cell r="BG1024">
            <v>0</v>
          </cell>
          <cell r="BJ1024">
            <v>0</v>
          </cell>
          <cell r="BM1024">
            <v>0</v>
          </cell>
          <cell r="BP1024">
            <v>0</v>
          </cell>
          <cell r="BS1024">
            <v>0</v>
          </cell>
          <cell r="BV1024">
            <v>0</v>
          </cell>
          <cell r="BY1024">
            <v>0</v>
          </cell>
          <cell r="CB1024">
            <v>0</v>
          </cell>
          <cell r="CE1024">
            <v>0</v>
          </cell>
          <cell r="CH1024">
            <v>0</v>
          </cell>
          <cell r="CK1024">
            <v>0</v>
          </cell>
          <cell r="CN1024">
            <v>0</v>
          </cell>
          <cell r="CQ1024">
            <v>0</v>
          </cell>
          <cell r="CT1024">
            <v>0</v>
          </cell>
          <cell r="CW1024">
            <v>0</v>
          </cell>
          <cell r="CZ1024">
            <v>0</v>
          </cell>
        </row>
        <row r="1025">
          <cell r="C1025" t="str">
            <v>HY3</v>
          </cell>
          <cell r="E1025">
            <v>3296947</v>
          </cell>
          <cell r="N1025">
            <v>0</v>
          </cell>
          <cell r="Q1025">
            <v>2049739</v>
          </cell>
          <cell r="T1025">
            <v>914062</v>
          </cell>
          <cell r="W1025">
            <v>0</v>
          </cell>
          <cell r="Z1025">
            <v>333146</v>
          </cell>
          <cell r="AC1025">
            <v>0</v>
          </cell>
          <cell r="AF1025">
            <v>0</v>
          </cell>
          <cell r="AI1025">
            <v>0</v>
          </cell>
          <cell r="AL1025">
            <v>0</v>
          </cell>
          <cell r="AO1025">
            <v>0</v>
          </cell>
          <cell r="AR1025">
            <v>0</v>
          </cell>
          <cell r="AU1025">
            <v>0</v>
          </cell>
          <cell r="AX1025">
            <v>0</v>
          </cell>
          <cell r="BA1025">
            <v>0</v>
          </cell>
          <cell r="BD1025">
            <v>0</v>
          </cell>
          <cell r="BG1025">
            <v>0</v>
          </cell>
          <cell r="BJ1025">
            <v>0</v>
          </cell>
          <cell r="BM1025">
            <v>0</v>
          </cell>
          <cell r="BP1025">
            <v>0</v>
          </cell>
          <cell r="BS1025">
            <v>0</v>
          </cell>
          <cell r="BV1025">
            <v>0</v>
          </cell>
          <cell r="BY1025">
            <v>0</v>
          </cell>
          <cell r="CB1025">
            <v>0</v>
          </cell>
          <cell r="CE1025">
            <v>0</v>
          </cell>
          <cell r="CH1025">
            <v>0</v>
          </cell>
          <cell r="CK1025">
            <v>0</v>
          </cell>
          <cell r="CN1025">
            <v>0</v>
          </cell>
          <cell r="CQ1025">
            <v>0</v>
          </cell>
          <cell r="CT1025">
            <v>0</v>
          </cell>
          <cell r="CW1025">
            <v>0</v>
          </cell>
          <cell r="CZ1025">
            <v>0</v>
          </cell>
        </row>
        <row r="1026">
          <cell r="C1026" t="str">
            <v>HY4</v>
          </cell>
          <cell r="E1026">
            <v>4105077</v>
          </cell>
          <cell r="N1026">
            <v>0</v>
          </cell>
          <cell r="Q1026">
            <v>0</v>
          </cell>
          <cell r="T1026">
            <v>1351785</v>
          </cell>
          <cell r="W1026">
            <v>1058144</v>
          </cell>
          <cell r="Z1026">
            <v>475885</v>
          </cell>
          <cell r="AC1026">
            <v>650440</v>
          </cell>
          <cell r="AF1026">
            <v>568823</v>
          </cell>
          <cell r="AI1026">
            <v>0</v>
          </cell>
          <cell r="AL1026">
            <v>0</v>
          </cell>
          <cell r="AO1026">
            <v>0</v>
          </cell>
          <cell r="AR1026">
            <v>0</v>
          </cell>
          <cell r="AU1026">
            <v>0</v>
          </cell>
          <cell r="AX1026">
            <v>0</v>
          </cell>
          <cell r="BA1026">
            <v>0</v>
          </cell>
          <cell r="BD1026">
            <v>0</v>
          </cell>
          <cell r="BG1026">
            <v>0</v>
          </cell>
          <cell r="BJ1026">
            <v>0</v>
          </cell>
          <cell r="BM1026">
            <v>0</v>
          </cell>
          <cell r="BP1026">
            <v>0</v>
          </cell>
          <cell r="BS1026">
            <v>0</v>
          </cell>
          <cell r="BV1026">
            <v>0</v>
          </cell>
          <cell r="BY1026">
            <v>0</v>
          </cell>
          <cell r="CB1026">
            <v>0</v>
          </cell>
          <cell r="CE1026">
            <v>0</v>
          </cell>
          <cell r="CH1026">
            <v>0</v>
          </cell>
          <cell r="CK1026">
            <v>0</v>
          </cell>
          <cell r="CN1026">
            <v>0</v>
          </cell>
          <cell r="CQ1026">
            <v>0</v>
          </cell>
          <cell r="CT1026">
            <v>0</v>
          </cell>
          <cell r="CW1026">
            <v>0</v>
          </cell>
          <cell r="CZ1026">
            <v>0</v>
          </cell>
        </row>
        <row r="1027">
          <cell r="C1027" t="str">
            <v>HY5</v>
          </cell>
          <cell r="E1027">
            <v>5528795</v>
          </cell>
          <cell r="N1027">
            <v>3266</v>
          </cell>
          <cell r="Q1027">
            <v>0</v>
          </cell>
          <cell r="T1027">
            <v>67463</v>
          </cell>
          <cell r="W1027">
            <v>5379046</v>
          </cell>
          <cell r="Z1027">
            <v>0</v>
          </cell>
          <cell r="AC1027">
            <v>0</v>
          </cell>
          <cell r="AF1027">
            <v>79020</v>
          </cell>
          <cell r="AI1027">
            <v>0</v>
          </cell>
          <cell r="AL1027">
            <v>0</v>
          </cell>
          <cell r="AO1027">
            <v>0</v>
          </cell>
          <cell r="AR1027">
            <v>0</v>
          </cell>
          <cell r="AU1027">
            <v>0</v>
          </cell>
          <cell r="AX1027">
            <v>0</v>
          </cell>
          <cell r="BA1027">
            <v>0</v>
          </cell>
          <cell r="BD1027">
            <v>0</v>
          </cell>
          <cell r="BG1027">
            <v>0</v>
          </cell>
          <cell r="BJ1027">
            <v>0</v>
          </cell>
          <cell r="BM1027">
            <v>0</v>
          </cell>
          <cell r="BP1027">
            <v>0</v>
          </cell>
          <cell r="BS1027">
            <v>0</v>
          </cell>
          <cell r="BV1027">
            <v>0</v>
          </cell>
          <cell r="BY1027">
            <v>0</v>
          </cell>
          <cell r="CB1027">
            <v>0</v>
          </cell>
          <cell r="CE1027">
            <v>0</v>
          </cell>
          <cell r="CH1027">
            <v>0</v>
          </cell>
          <cell r="CK1027">
            <v>0</v>
          </cell>
          <cell r="CN1027">
            <v>0</v>
          </cell>
          <cell r="CQ1027">
            <v>0</v>
          </cell>
          <cell r="CT1027">
            <v>0</v>
          </cell>
          <cell r="CW1027">
            <v>0</v>
          </cell>
          <cell r="CZ1027">
            <v>0</v>
          </cell>
        </row>
        <row r="1028">
          <cell r="C1028" t="str">
            <v>HY6</v>
          </cell>
          <cell r="E1028">
            <v>5337837</v>
          </cell>
          <cell r="N1028">
            <v>38036</v>
          </cell>
          <cell r="Q1028">
            <v>0</v>
          </cell>
          <cell r="T1028">
            <v>3617798</v>
          </cell>
          <cell r="W1028">
            <v>1552616</v>
          </cell>
          <cell r="Z1028">
            <v>0</v>
          </cell>
          <cell r="AC1028">
            <v>0</v>
          </cell>
          <cell r="AF1028">
            <v>50633</v>
          </cell>
          <cell r="AI1028">
            <v>78754</v>
          </cell>
          <cell r="AL1028">
            <v>0</v>
          </cell>
          <cell r="AO1028">
            <v>0</v>
          </cell>
          <cell r="AR1028">
            <v>0</v>
          </cell>
          <cell r="AU1028">
            <v>0</v>
          </cell>
          <cell r="AX1028">
            <v>0</v>
          </cell>
          <cell r="BA1028">
            <v>0</v>
          </cell>
          <cell r="BD1028">
            <v>0</v>
          </cell>
          <cell r="BG1028">
            <v>0</v>
          </cell>
          <cell r="BJ1028">
            <v>0</v>
          </cell>
          <cell r="BM1028">
            <v>0</v>
          </cell>
          <cell r="BP1028">
            <v>0</v>
          </cell>
          <cell r="BS1028">
            <v>0</v>
          </cell>
          <cell r="BV1028">
            <v>0</v>
          </cell>
          <cell r="BY1028">
            <v>0</v>
          </cell>
          <cell r="CB1028">
            <v>0</v>
          </cell>
          <cell r="CE1028">
            <v>0</v>
          </cell>
          <cell r="CH1028">
            <v>0</v>
          </cell>
          <cell r="CK1028">
            <v>0</v>
          </cell>
          <cell r="CN1028">
            <v>0</v>
          </cell>
          <cell r="CQ1028">
            <v>0</v>
          </cell>
          <cell r="CT1028">
            <v>0</v>
          </cell>
          <cell r="CW1028">
            <v>0</v>
          </cell>
          <cell r="CZ1028">
            <v>0</v>
          </cell>
        </row>
        <row r="1029">
          <cell r="C1029" t="str">
            <v>HY7</v>
          </cell>
          <cell r="E1029">
            <v>5625251</v>
          </cell>
          <cell r="N1029">
            <v>39626</v>
          </cell>
          <cell r="Q1029">
            <v>2438351</v>
          </cell>
          <cell r="T1029">
            <v>1556771</v>
          </cell>
          <cell r="W1029">
            <v>0</v>
          </cell>
          <cell r="Z1029">
            <v>813345</v>
          </cell>
          <cell r="AC1029">
            <v>0</v>
          </cell>
          <cell r="AF1029">
            <v>368063</v>
          </cell>
          <cell r="AI1029">
            <v>409095</v>
          </cell>
          <cell r="AL1029">
            <v>0</v>
          </cell>
          <cell r="AO1029">
            <v>0</v>
          </cell>
          <cell r="AR1029">
            <v>0</v>
          </cell>
          <cell r="AU1029">
            <v>0</v>
          </cell>
          <cell r="AX1029">
            <v>0</v>
          </cell>
          <cell r="BA1029">
            <v>0</v>
          </cell>
          <cell r="BD1029">
            <v>0</v>
          </cell>
          <cell r="BG1029">
            <v>0</v>
          </cell>
          <cell r="BJ1029">
            <v>0</v>
          </cell>
          <cell r="BM1029">
            <v>0</v>
          </cell>
          <cell r="BP1029">
            <v>0</v>
          </cell>
          <cell r="BS1029">
            <v>0</v>
          </cell>
          <cell r="BV1029">
            <v>0</v>
          </cell>
          <cell r="BY1029">
            <v>0</v>
          </cell>
          <cell r="CB1029">
            <v>0</v>
          </cell>
          <cell r="CE1029">
            <v>0</v>
          </cell>
          <cell r="CH1029">
            <v>0</v>
          </cell>
          <cell r="CK1029">
            <v>0</v>
          </cell>
          <cell r="CN1029">
            <v>0</v>
          </cell>
          <cell r="CQ1029">
            <v>0</v>
          </cell>
          <cell r="CT1029">
            <v>0</v>
          </cell>
          <cell r="CW1029">
            <v>0</v>
          </cell>
          <cell r="CZ1029">
            <v>0</v>
          </cell>
        </row>
        <row r="1030">
          <cell r="C1030" t="str">
            <v>HY8</v>
          </cell>
          <cell r="E1030">
            <v>2061549</v>
          </cell>
          <cell r="N1030">
            <v>44885</v>
          </cell>
          <cell r="Q1030">
            <v>0</v>
          </cell>
          <cell r="T1030">
            <v>0</v>
          </cell>
          <cell r="W1030">
            <v>0</v>
          </cell>
          <cell r="Z1030">
            <v>1333185</v>
          </cell>
          <cell r="AC1030">
            <v>0</v>
          </cell>
          <cell r="AF1030">
            <v>0</v>
          </cell>
          <cell r="AI1030">
            <v>683479</v>
          </cell>
          <cell r="AL1030">
            <v>0</v>
          </cell>
          <cell r="AO1030">
            <v>0</v>
          </cell>
          <cell r="AR1030">
            <v>0</v>
          </cell>
          <cell r="AU1030">
            <v>0</v>
          </cell>
          <cell r="AX1030">
            <v>0</v>
          </cell>
          <cell r="BA1030">
            <v>0</v>
          </cell>
          <cell r="BD1030">
            <v>0</v>
          </cell>
          <cell r="BG1030">
            <v>0</v>
          </cell>
          <cell r="BJ1030">
            <v>0</v>
          </cell>
          <cell r="BM1030">
            <v>0</v>
          </cell>
          <cell r="BP1030">
            <v>0</v>
          </cell>
          <cell r="BS1030">
            <v>0</v>
          </cell>
          <cell r="BV1030">
            <v>0</v>
          </cell>
          <cell r="BY1030">
            <v>0</v>
          </cell>
          <cell r="CB1030">
            <v>0</v>
          </cell>
          <cell r="CE1030">
            <v>0</v>
          </cell>
          <cell r="CH1030">
            <v>0</v>
          </cell>
          <cell r="CK1030">
            <v>0</v>
          </cell>
          <cell r="CN1030">
            <v>0</v>
          </cell>
          <cell r="CQ1030">
            <v>0</v>
          </cell>
          <cell r="CT1030">
            <v>0</v>
          </cell>
          <cell r="CW1030">
            <v>0</v>
          </cell>
          <cell r="CZ1030">
            <v>0</v>
          </cell>
        </row>
        <row r="1031">
          <cell r="C1031" t="str">
            <v>HY9</v>
          </cell>
          <cell r="E1031">
            <v>3079589</v>
          </cell>
          <cell r="N1031">
            <v>0</v>
          </cell>
          <cell r="Q1031">
            <v>0</v>
          </cell>
          <cell r="T1031">
            <v>0</v>
          </cell>
          <cell r="W1031">
            <v>0</v>
          </cell>
          <cell r="Z1031">
            <v>3773</v>
          </cell>
          <cell r="AC1031">
            <v>1278085</v>
          </cell>
          <cell r="AF1031">
            <v>0</v>
          </cell>
          <cell r="AI1031">
            <v>1797731</v>
          </cell>
          <cell r="AL1031">
            <v>0</v>
          </cell>
          <cell r="AO1031">
            <v>0</v>
          </cell>
          <cell r="AR1031">
            <v>0</v>
          </cell>
          <cell r="AU1031">
            <v>0</v>
          </cell>
          <cell r="AX1031">
            <v>0</v>
          </cell>
          <cell r="BA1031">
            <v>0</v>
          </cell>
          <cell r="BD1031">
            <v>0</v>
          </cell>
          <cell r="BG1031">
            <v>0</v>
          </cell>
          <cell r="BJ1031">
            <v>0</v>
          </cell>
          <cell r="BM1031">
            <v>0</v>
          </cell>
          <cell r="BP1031">
            <v>0</v>
          </cell>
          <cell r="BS1031">
            <v>0</v>
          </cell>
          <cell r="BV1031">
            <v>0</v>
          </cell>
          <cell r="BY1031">
            <v>0</v>
          </cell>
          <cell r="CB1031">
            <v>0</v>
          </cell>
          <cell r="CE1031">
            <v>0</v>
          </cell>
          <cell r="CH1031">
            <v>0</v>
          </cell>
          <cell r="CK1031">
            <v>0</v>
          </cell>
          <cell r="CN1031">
            <v>0</v>
          </cell>
          <cell r="CQ1031">
            <v>0</v>
          </cell>
          <cell r="CT1031">
            <v>0</v>
          </cell>
          <cell r="CW1031">
            <v>0</v>
          </cell>
          <cell r="CZ1031">
            <v>0</v>
          </cell>
        </row>
        <row r="1032">
          <cell r="C1032" t="str">
            <v>HY10</v>
          </cell>
          <cell r="E1032">
            <v>678296</v>
          </cell>
          <cell r="N1032">
            <v>0</v>
          </cell>
          <cell r="Q1032">
            <v>0</v>
          </cell>
          <cell r="T1032">
            <v>0</v>
          </cell>
          <cell r="W1032">
            <v>0</v>
          </cell>
          <cell r="Z1032">
            <v>0</v>
          </cell>
          <cell r="AC1032">
            <v>0</v>
          </cell>
          <cell r="AF1032">
            <v>0</v>
          </cell>
          <cell r="AI1032">
            <v>678296</v>
          </cell>
          <cell r="AL1032">
            <v>0</v>
          </cell>
          <cell r="AO1032">
            <v>0</v>
          </cell>
          <cell r="AR1032">
            <v>0</v>
          </cell>
          <cell r="AU1032">
            <v>0</v>
          </cell>
          <cell r="AX1032">
            <v>0</v>
          </cell>
          <cell r="BA1032">
            <v>0</v>
          </cell>
          <cell r="BD1032">
            <v>0</v>
          </cell>
          <cell r="BG1032">
            <v>0</v>
          </cell>
          <cell r="BJ1032">
            <v>0</v>
          </cell>
          <cell r="BM1032">
            <v>0</v>
          </cell>
          <cell r="BP1032">
            <v>0</v>
          </cell>
          <cell r="BS1032">
            <v>0</v>
          </cell>
          <cell r="BV1032">
            <v>0</v>
          </cell>
          <cell r="BY1032">
            <v>0</v>
          </cell>
          <cell r="CB1032">
            <v>0</v>
          </cell>
          <cell r="CE1032">
            <v>0</v>
          </cell>
          <cell r="CH1032">
            <v>0</v>
          </cell>
          <cell r="CK1032">
            <v>0</v>
          </cell>
          <cell r="CN1032">
            <v>0</v>
          </cell>
          <cell r="CQ1032">
            <v>0</v>
          </cell>
          <cell r="CT1032">
            <v>0</v>
          </cell>
          <cell r="CW1032">
            <v>0</v>
          </cell>
          <cell r="CZ1032">
            <v>0</v>
          </cell>
        </row>
        <row r="1033">
          <cell r="C1033" t="str">
            <v>HY11</v>
          </cell>
          <cell r="E1033">
            <v>2168869</v>
          </cell>
          <cell r="N1033">
            <v>0</v>
          </cell>
          <cell r="Q1033">
            <v>0</v>
          </cell>
          <cell r="T1033">
            <v>0</v>
          </cell>
          <cell r="W1033">
            <v>0</v>
          </cell>
          <cell r="Z1033">
            <v>0</v>
          </cell>
          <cell r="AC1033">
            <v>0</v>
          </cell>
          <cell r="AF1033">
            <v>0</v>
          </cell>
          <cell r="AI1033">
            <v>2168869</v>
          </cell>
          <cell r="AL1033">
            <v>0</v>
          </cell>
          <cell r="AO1033">
            <v>0</v>
          </cell>
          <cell r="AR1033">
            <v>0</v>
          </cell>
          <cell r="AU1033">
            <v>0</v>
          </cell>
          <cell r="AX1033">
            <v>0</v>
          </cell>
          <cell r="BA1033">
            <v>0</v>
          </cell>
          <cell r="BD1033">
            <v>0</v>
          </cell>
          <cell r="BG1033">
            <v>0</v>
          </cell>
          <cell r="BJ1033">
            <v>0</v>
          </cell>
          <cell r="BM1033">
            <v>0</v>
          </cell>
          <cell r="BP1033">
            <v>0</v>
          </cell>
          <cell r="BS1033">
            <v>0</v>
          </cell>
          <cell r="BV1033">
            <v>0</v>
          </cell>
          <cell r="BY1033">
            <v>0</v>
          </cell>
          <cell r="CB1033">
            <v>0</v>
          </cell>
          <cell r="CE1033">
            <v>0</v>
          </cell>
          <cell r="CH1033">
            <v>0</v>
          </cell>
          <cell r="CK1033">
            <v>0</v>
          </cell>
          <cell r="CN1033">
            <v>0</v>
          </cell>
          <cell r="CQ1033">
            <v>0</v>
          </cell>
          <cell r="CT1033">
            <v>0</v>
          </cell>
          <cell r="CW1033">
            <v>0</v>
          </cell>
          <cell r="CZ1033">
            <v>0</v>
          </cell>
        </row>
        <row r="1034">
          <cell r="C1034" t="str">
            <v>SL12</v>
          </cell>
          <cell r="E1034">
            <v>0</v>
          </cell>
          <cell r="N1034">
            <v>0</v>
          </cell>
          <cell r="Q1034">
            <v>0</v>
          </cell>
          <cell r="T1034">
            <v>0</v>
          </cell>
          <cell r="W1034">
            <v>0</v>
          </cell>
          <cell r="Z1034">
            <v>0</v>
          </cell>
          <cell r="AC1034">
            <v>0</v>
          </cell>
          <cell r="AF1034">
            <v>0</v>
          </cell>
          <cell r="AI1034">
            <v>0</v>
          </cell>
          <cell r="AL1034">
            <v>0</v>
          </cell>
          <cell r="AO1034">
            <v>0</v>
          </cell>
          <cell r="AR1034">
            <v>0</v>
          </cell>
          <cell r="AU1034">
            <v>0</v>
          </cell>
          <cell r="AX1034">
            <v>0</v>
          </cell>
          <cell r="BA1034">
            <v>0</v>
          </cell>
          <cell r="BD1034">
            <v>0</v>
          </cell>
          <cell r="BG1034">
            <v>0</v>
          </cell>
          <cell r="BJ1034">
            <v>0</v>
          </cell>
          <cell r="BM1034">
            <v>0</v>
          </cell>
          <cell r="BP1034">
            <v>0</v>
          </cell>
          <cell r="BS1034">
            <v>0</v>
          </cell>
          <cell r="BV1034">
            <v>0</v>
          </cell>
          <cell r="BY1034">
            <v>0</v>
          </cell>
          <cell r="CB1034">
            <v>0</v>
          </cell>
          <cell r="CE1034">
            <v>0</v>
          </cell>
          <cell r="CH1034">
            <v>0</v>
          </cell>
          <cell r="CK1034">
            <v>0</v>
          </cell>
          <cell r="CN1034">
            <v>0</v>
          </cell>
          <cell r="CQ1034">
            <v>0</v>
          </cell>
          <cell r="CT1034">
            <v>0</v>
          </cell>
          <cell r="CW1034">
            <v>0</v>
          </cell>
          <cell r="CZ1034">
            <v>0</v>
          </cell>
        </row>
        <row r="1035">
          <cell r="C1035" t="str">
            <v>SL13</v>
          </cell>
          <cell r="E1035">
            <v>204664</v>
          </cell>
          <cell r="N1035">
            <v>0</v>
          </cell>
          <cell r="Q1035">
            <v>0</v>
          </cell>
          <cell r="T1035">
            <v>0</v>
          </cell>
          <cell r="W1035">
            <v>0</v>
          </cell>
          <cell r="Z1035">
            <v>0</v>
          </cell>
          <cell r="AC1035">
            <v>0</v>
          </cell>
          <cell r="AF1035">
            <v>0</v>
          </cell>
          <cell r="AI1035">
            <v>0</v>
          </cell>
          <cell r="AL1035">
            <v>0</v>
          </cell>
          <cell r="AO1035">
            <v>0</v>
          </cell>
          <cell r="AR1035">
            <v>0</v>
          </cell>
          <cell r="AU1035">
            <v>0</v>
          </cell>
          <cell r="AX1035">
            <v>0</v>
          </cell>
          <cell r="BA1035">
            <v>0</v>
          </cell>
          <cell r="BD1035">
            <v>0</v>
          </cell>
          <cell r="BG1035">
            <v>0</v>
          </cell>
          <cell r="BJ1035">
            <v>204664</v>
          </cell>
          <cell r="BM1035">
            <v>0</v>
          </cell>
          <cell r="BP1035">
            <v>0</v>
          </cell>
          <cell r="BS1035">
            <v>0</v>
          </cell>
          <cell r="BV1035">
            <v>0</v>
          </cell>
          <cell r="BY1035">
            <v>0</v>
          </cell>
          <cell r="CB1035">
            <v>0</v>
          </cell>
          <cell r="CE1035">
            <v>0</v>
          </cell>
          <cell r="CH1035">
            <v>0</v>
          </cell>
          <cell r="CK1035">
            <v>0</v>
          </cell>
          <cell r="CN1035">
            <v>0</v>
          </cell>
          <cell r="CQ1035">
            <v>0</v>
          </cell>
          <cell r="CT1035">
            <v>0</v>
          </cell>
          <cell r="CW1035">
            <v>0</v>
          </cell>
          <cell r="CZ1035">
            <v>0</v>
          </cell>
        </row>
        <row r="1036">
          <cell r="C1036" t="str">
            <v>SL14</v>
          </cell>
          <cell r="E1036">
            <v>523230</v>
          </cell>
          <cell r="N1036">
            <v>0</v>
          </cell>
          <cell r="Q1036">
            <v>0</v>
          </cell>
          <cell r="T1036">
            <v>0</v>
          </cell>
          <cell r="W1036">
            <v>0</v>
          </cell>
          <cell r="Z1036">
            <v>0</v>
          </cell>
          <cell r="AC1036">
            <v>0</v>
          </cell>
          <cell r="AF1036">
            <v>0</v>
          </cell>
          <cell r="AI1036">
            <v>0</v>
          </cell>
          <cell r="AL1036">
            <v>0</v>
          </cell>
          <cell r="AO1036">
            <v>0</v>
          </cell>
          <cell r="AR1036">
            <v>0</v>
          </cell>
          <cell r="AU1036">
            <v>0</v>
          </cell>
          <cell r="AX1036">
            <v>0</v>
          </cell>
          <cell r="BA1036">
            <v>0</v>
          </cell>
          <cell r="BD1036">
            <v>0</v>
          </cell>
          <cell r="BG1036">
            <v>0</v>
          </cell>
          <cell r="BJ1036">
            <v>523230</v>
          </cell>
          <cell r="BM1036">
            <v>0</v>
          </cell>
          <cell r="BP1036">
            <v>0</v>
          </cell>
          <cell r="BS1036">
            <v>0</v>
          </cell>
          <cell r="BV1036">
            <v>0</v>
          </cell>
          <cell r="BY1036">
            <v>0</v>
          </cell>
          <cell r="CB1036">
            <v>0</v>
          </cell>
          <cell r="CE1036">
            <v>0</v>
          </cell>
          <cell r="CH1036">
            <v>0</v>
          </cell>
          <cell r="CK1036">
            <v>0</v>
          </cell>
          <cell r="CN1036">
            <v>0</v>
          </cell>
          <cell r="CQ1036">
            <v>0</v>
          </cell>
          <cell r="CT1036">
            <v>0</v>
          </cell>
          <cell r="CW1036">
            <v>0</v>
          </cell>
          <cell r="CZ1036">
            <v>0</v>
          </cell>
        </row>
        <row r="1037">
          <cell r="C1037" t="str">
            <v>SL15</v>
          </cell>
          <cell r="E1037">
            <v>24326</v>
          </cell>
          <cell r="N1037">
            <v>0</v>
          </cell>
          <cell r="Q1037">
            <v>0</v>
          </cell>
          <cell r="T1037">
            <v>0</v>
          </cell>
          <cell r="W1037">
            <v>0</v>
          </cell>
          <cell r="Z1037">
            <v>0</v>
          </cell>
          <cell r="AC1037">
            <v>0</v>
          </cell>
          <cell r="AF1037">
            <v>0</v>
          </cell>
          <cell r="AI1037">
            <v>0</v>
          </cell>
          <cell r="AL1037">
            <v>0</v>
          </cell>
          <cell r="AO1037">
            <v>0</v>
          </cell>
          <cell r="AR1037">
            <v>0</v>
          </cell>
          <cell r="AU1037">
            <v>0</v>
          </cell>
          <cell r="AX1037">
            <v>0</v>
          </cell>
          <cell r="BA1037">
            <v>0</v>
          </cell>
          <cell r="BD1037">
            <v>4812</v>
          </cell>
          <cell r="BG1037">
            <v>10384</v>
          </cell>
          <cell r="BJ1037">
            <v>9130</v>
          </cell>
          <cell r="BM1037">
            <v>0</v>
          </cell>
          <cell r="BP1037">
            <v>0</v>
          </cell>
          <cell r="BS1037">
            <v>0</v>
          </cell>
          <cell r="BV1037">
            <v>0</v>
          </cell>
          <cell r="BY1037">
            <v>0</v>
          </cell>
          <cell r="CB1037">
            <v>0</v>
          </cell>
          <cell r="CE1037">
            <v>0</v>
          </cell>
          <cell r="CH1037">
            <v>0</v>
          </cell>
          <cell r="CK1037">
            <v>0</v>
          </cell>
          <cell r="CN1037">
            <v>0</v>
          </cell>
          <cell r="CQ1037">
            <v>0</v>
          </cell>
          <cell r="CT1037">
            <v>0</v>
          </cell>
          <cell r="CW1037">
            <v>0</v>
          </cell>
          <cell r="CZ1037">
            <v>0</v>
          </cell>
        </row>
        <row r="1038">
          <cell r="C1038" t="str">
            <v>SL16</v>
          </cell>
          <cell r="E1038">
            <v>1431679</v>
          </cell>
          <cell r="N1038">
            <v>0</v>
          </cell>
          <cell r="Q1038">
            <v>0</v>
          </cell>
          <cell r="T1038">
            <v>0</v>
          </cell>
          <cell r="W1038">
            <v>0</v>
          </cell>
          <cell r="Z1038">
            <v>0</v>
          </cell>
          <cell r="AC1038">
            <v>0</v>
          </cell>
          <cell r="AF1038">
            <v>0</v>
          </cell>
          <cell r="AI1038">
            <v>0</v>
          </cell>
          <cell r="AL1038">
            <v>0</v>
          </cell>
          <cell r="AO1038">
            <v>0</v>
          </cell>
          <cell r="AR1038">
            <v>0</v>
          </cell>
          <cell r="AU1038">
            <v>0</v>
          </cell>
          <cell r="AX1038">
            <v>0</v>
          </cell>
          <cell r="BA1038">
            <v>935294</v>
          </cell>
          <cell r="BD1038">
            <v>496385</v>
          </cell>
          <cell r="BG1038">
            <v>0</v>
          </cell>
          <cell r="BJ1038">
            <v>0</v>
          </cell>
          <cell r="BM1038">
            <v>0</v>
          </cell>
          <cell r="BP1038">
            <v>0</v>
          </cell>
          <cell r="BS1038">
            <v>0</v>
          </cell>
          <cell r="BV1038">
            <v>0</v>
          </cell>
          <cell r="BY1038">
            <v>0</v>
          </cell>
          <cell r="CB1038">
            <v>0</v>
          </cell>
          <cell r="CE1038">
            <v>0</v>
          </cell>
          <cell r="CH1038">
            <v>0</v>
          </cell>
          <cell r="CK1038">
            <v>0</v>
          </cell>
          <cell r="CN1038">
            <v>0</v>
          </cell>
          <cell r="CQ1038">
            <v>0</v>
          </cell>
          <cell r="CT1038">
            <v>0</v>
          </cell>
          <cell r="CW1038">
            <v>0</v>
          </cell>
          <cell r="CZ1038">
            <v>0</v>
          </cell>
        </row>
        <row r="1039">
          <cell r="C1039" t="str">
            <v>SL17</v>
          </cell>
          <cell r="E1039">
            <v>1578391</v>
          </cell>
          <cell r="N1039">
            <v>0</v>
          </cell>
          <cell r="Q1039">
            <v>0</v>
          </cell>
          <cell r="T1039">
            <v>0</v>
          </cell>
          <cell r="W1039">
            <v>0</v>
          </cell>
          <cell r="Z1039">
            <v>0</v>
          </cell>
          <cell r="AC1039">
            <v>0</v>
          </cell>
          <cell r="AF1039">
            <v>0</v>
          </cell>
          <cell r="AI1039">
            <v>0</v>
          </cell>
          <cell r="AL1039">
            <v>0</v>
          </cell>
          <cell r="AO1039">
            <v>0</v>
          </cell>
          <cell r="AR1039">
            <v>0</v>
          </cell>
          <cell r="AU1039">
            <v>0</v>
          </cell>
          <cell r="AX1039">
            <v>0</v>
          </cell>
          <cell r="BA1039">
            <v>1570178</v>
          </cell>
          <cell r="BD1039">
            <v>8213</v>
          </cell>
          <cell r="BG1039">
            <v>0</v>
          </cell>
          <cell r="BJ1039">
            <v>0</v>
          </cell>
          <cell r="BM1039">
            <v>0</v>
          </cell>
          <cell r="BP1039">
            <v>0</v>
          </cell>
          <cell r="BS1039">
            <v>0</v>
          </cell>
          <cell r="BV1039">
            <v>0</v>
          </cell>
          <cell r="BY1039">
            <v>0</v>
          </cell>
          <cell r="CB1039">
            <v>0</v>
          </cell>
          <cell r="CE1039">
            <v>0</v>
          </cell>
          <cell r="CH1039">
            <v>0</v>
          </cell>
          <cell r="CK1039">
            <v>0</v>
          </cell>
          <cell r="CN1039">
            <v>0</v>
          </cell>
          <cell r="CQ1039">
            <v>0</v>
          </cell>
          <cell r="CT1039">
            <v>0</v>
          </cell>
          <cell r="CW1039">
            <v>0</v>
          </cell>
          <cell r="CZ1039">
            <v>0</v>
          </cell>
        </row>
        <row r="1040">
          <cell r="C1040" t="str">
            <v>SL18</v>
          </cell>
          <cell r="E1040">
            <v>3389679</v>
          </cell>
          <cell r="N1040">
            <v>0</v>
          </cell>
          <cell r="Q1040">
            <v>0</v>
          </cell>
          <cell r="T1040">
            <v>0</v>
          </cell>
          <cell r="W1040">
            <v>0</v>
          </cell>
          <cell r="Z1040">
            <v>0</v>
          </cell>
          <cell r="AC1040">
            <v>0</v>
          </cell>
          <cell r="AF1040">
            <v>811734</v>
          </cell>
          <cell r="AI1040">
            <v>720998</v>
          </cell>
          <cell r="AL1040">
            <v>660505</v>
          </cell>
          <cell r="AO1040">
            <v>1196442</v>
          </cell>
          <cell r="AR1040">
            <v>0</v>
          </cell>
          <cell r="AU1040">
            <v>0</v>
          </cell>
          <cell r="AX1040">
            <v>0</v>
          </cell>
          <cell r="BA1040">
            <v>0</v>
          </cell>
          <cell r="BD1040">
            <v>0</v>
          </cell>
          <cell r="BG1040">
            <v>0</v>
          </cell>
          <cell r="BJ1040">
            <v>0</v>
          </cell>
          <cell r="BM1040">
            <v>0</v>
          </cell>
          <cell r="BP1040">
            <v>0</v>
          </cell>
          <cell r="BS1040">
            <v>0</v>
          </cell>
          <cell r="BV1040">
            <v>0</v>
          </cell>
          <cell r="BY1040">
            <v>0</v>
          </cell>
          <cell r="CB1040">
            <v>0</v>
          </cell>
          <cell r="CE1040">
            <v>0</v>
          </cell>
          <cell r="CH1040">
            <v>0</v>
          </cell>
          <cell r="CK1040">
            <v>0</v>
          </cell>
          <cell r="CN1040">
            <v>0</v>
          </cell>
          <cell r="CQ1040">
            <v>0</v>
          </cell>
          <cell r="CT1040">
            <v>0</v>
          </cell>
          <cell r="CW1040">
            <v>0</v>
          </cell>
          <cell r="CZ1040">
            <v>0</v>
          </cell>
        </row>
        <row r="1041">
          <cell r="C1041" t="str">
            <v>SL19</v>
          </cell>
          <cell r="E1041">
            <v>3290768</v>
          </cell>
          <cell r="N1041">
            <v>0</v>
          </cell>
          <cell r="Q1041">
            <v>0</v>
          </cell>
          <cell r="T1041">
            <v>0</v>
          </cell>
          <cell r="W1041">
            <v>0</v>
          </cell>
          <cell r="Z1041">
            <v>0</v>
          </cell>
          <cell r="AC1041">
            <v>0</v>
          </cell>
          <cell r="AF1041">
            <v>2025</v>
          </cell>
          <cell r="AI1041">
            <v>129934</v>
          </cell>
          <cell r="AL1041">
            <v>2859345</v>
          </cell>
          <cell r="AO1041">
            <v>299464</v>
          </cell>
          <cell r="AR1041">
            <v>0</v>
          </cell>
          <cell r="AU1041">
            <v>0</v>
          </cell>
          <cell r="AX1041">
            <v>0</v>
          </cell>
          <cell r="BA1041">
            <v>0</v>
          </cell>
          <cell r="BD1041">
            <v>0</v>
          </cell>
          <cell r="BG1041">
            <v>0</v>
          </cell>
          <cell r="BJ1041">
            <v>0</v>
          </cell>
          <cell r="BM1041">
            <v>0</v>
          </cell>
          <cell r="BP1041">
            <v>0</v>
          </cell>
          <cell r="BS1041">
            <v>0</v>
          </cell>
          <cell r="BV1041">
            <v>0</v>
          </cell>
          <cell r="BY1041">
            <v>0</v>
          </cell>
          <cell r="CB1041">
            <v>0</v>
          </cell>
          <cell r="CE1041">
            <v>0</v>
          </cell>
          <cell r="CH1041">
            <v>0</v>
          </cell>
          <cell r="CK1041">
            <v>0</v>
          </cell>
          <cell r="CN1041">
            <v>0</v>
          </cell>
          <cell r="CQ1041">
            <v>0</v>
          </cell>
          <cell r="CT1041">
            <v>0</v>
          </cell>
          <cell r="CW1041">
            <v>0</v>
          </cell>
          <cell r="CZ1041">
            <v>0</v>
          </cell>
        </row>
        <row r="1042">
          <cell r="C1042" t="str">
            <v>SL20</v>
          </cell>
          <cell r="E1042">
            <v>2561499</v>
          </cell>
          <cell r="N1042">
            <v>0</v>
          </cell>
          <cell r="Q1042">
            <v>0</v>
          </cell>
          <cell r="T1042">
            <v>0</v>
          </cell>
          <cell r="W1042">
            <v>0</v>
          </cell>
          <cell r="Z1042">
            <v>0</v>
          </cell>
          <cell r="AC1042">
            <v>0</v>
          </cell>
          <cell r="AF1042">
            <v>1120898</v>
          </cell>
          <cell r="AI1042">
            <v>624591</v>
          </cell>
          <cell r="AL1042">
            <v>816010</v>
          </cell>
          <cell r="AO1042">
            <v>0</v>
          </cell>
          <cell r="AR1042">
            <v>0</v>
          </cell>
          <cell r="AU1042">
            <v>0</v>
          </cell>
          <cell r="AX1042">
            <v>0</v>
          </cell>
          <cell r="BA1042">
            <v>0</v>
          </cell>
          <cell r="BD1042">
            <v>0</v>
          </cell>
          <cell r="BG1042">
            <v>0</v>
          </cell>
          <cell r="BJ1042">
            <v>0</v>
          </cell>
          <cell r="BM1042">
            <v>0</v>
          </cell>
          <cell r="BP1042">
            <v>0</v>
          </cell>
          <cell r="BS1042">
            <v>0</v>
          </cell>
          <cell r="BV1042">
            <v>0</v>
          </cell>
          <cell r="BY1042">
            <v>0</v>
          </cell>
          <cell r="CB1042">
            <v>0</v>
          </cell>
          <cell r="CE1042">
            <v>0</v>
          </cell>
          <cell r="CH1042">
            <v>0</v>
          </cell>
          <cell r="CK1042">
            <v>0</v>
          </cell>
          <cell r="CN1042">
            <v>0</v>
          </cell>
          <cell r="CQ1042">
            <v>0</v>
          </cell>
          <cell r="CT1042">
            <v>0</v>
          </cell>
          <cell r="CW1042">
            <v>0</v>
          </cell>
          <cell r="CZ1042">
            <v>0</v>
          </cell>
        </row>
        <row r="1043">
          <cell r="C1043" t="str">
            <v>SL21</v>
          </cell>
          <cell r="E1043">
            <v>922414</v>
          </cell>
          <cell r="N1043">
            <v>0</v>
          </cell>
          <cell r="Q1043">
            <v>0</v>
          </cell>
          <cell r="T1043">
            <v>0</v>
          </cell>
          <cell r="W1043">
            <v>0</v>
          </cell>
          <cell r="Z1043">
            <v>0</v>
          </cell>
          <cell r="AC1043">
            <v>0</v>
          </cell>
          <cell r="AF1043">
            <v>0</v>
          </cell>
          <cell r="AI1043">
            <v>0</v>
          </cell>
          <cell r="AL1043">
            <v>0</v>
          </cell>
          <cell r="AO1043">
            <v>0</v>
          </cell>
          <cell r="AR1043">
            <v>0</v>
          </cell>
          <cell r="AU1043">
            <v>0</v>
          </cell>
          <cell r="AX1043">
            <v>0</v>
          </cell>
          <cell r="BA1043">
            <v>0</v>
          </cell>
          <cell r="BD1043">
            <v>0</v>
          </cell>
          <cell r="BG1043">
            <v>921356</v>
          </cell>
          <cell r="BJ1043">
            <v>1058</v>
          </cell>
          <cell r="BM1043">
            <v>0</v>
          </cell>
          <cell r="BP1043">
            <v>0</v>
          </cell>
          <cell r="BS1043">
            <v>0</v>
          </cell>
          <cell r="BV1043">
            <v>0</v>
          </cell>
          <cell r="BY1043">
            <v>0</v>
          </cell>
          <cell r="CB1043">
            <v>0</v>
          </cell>
          <cell r="CE1043">
            <v>0</v>
          </cell>
          <cell r="CH1043">
            <v>0</v>
          </cell>
          <cell r="CK1043">
            <v>0</v>
          </cell>
          <cell r="CN1043">
            <v>0</v>
          </cell>
          <cell r="CQ1043">
            <v>0</v>
          </cell>
          <cell r="CT1043">
            <v>0</v>
          </cell>
          <cell r="CW1043">
            <v>0</v>
          </cell>
          <cell r="CZ1043">
            <v>0</v>
          </cell>
        </row>
        <row r="1044">
          <cell r="C1044" t="str">
            <v>SL22</v>
          </cell>
          <cell r="E1044">
            <v>623970</v>
          </cell>
          <cell r="N1044">
            <v>0</v>
          </cell>
          <cell r="Q1044">
            <v>0</v>
          </cell>
          <cell r="T1044">
            <v>0</v>
          </cell>
          <cell r="W1044">
            <v>0</v>
          </cell>
          <cell r="Z1044">
            <v>0</v>
          </cell>
          <cell r="AC1044">
            <v>0</v>
          </cell>
          <cell r="AF1044">
            <v>0</v>
          </cell>
          <cell r="AI1044">
            <v>0</v>
          </cell>
          <cell r="AL1044">
            <v>0</v>
          </cell>
          <cell r="AO1044">
            <v>0</v>
          </cell>
          <cell r="AR1044">
            <v>0</v>
          </cell>
          <cell r="AU1044">
            <v>0</v>
          </cell>
          <cell r="AX1044">
            <v>0</v>
          </cell>
          <cell r="BA1044">
            <v>0</v>
          </cell>
          <cell r="BD1044">
            <v>0</v>
          </cell>
          <cell r="BG1044">
            <v>0</v>
          </cell>
          <cell r="BJ1044">
            <v>0</v>
          </cell>
          <cell r="BM1044">
            <v>623970</v>
          </cell>
          <cell r="BP1044">
            <v>0</v>
          </cell>
          <cell r="BS1044">
            <v>0</v>
          </cell>
          <cell r="BV1044">
            <v>0</v>
          </cell>
          <cell r="BY1044">
            <v>0</v>
          </cell>
          <cell r="CB1044">
            <v>0</v>
          </cell>
          <cell r="CE1044">
            <v>0</v>
          </cell>
          <cell r="CH1044">
            <v>0</v>
          </cell>
          <cell r="CK1044">
            <v>0</v>
          </cell>
          <cell r="CN1044">
            <v>0</v>
          </cell>
          <cell r="CQ1044">
            <v>0</v>
          </cell>
          <cell r="CT1044">
            <v>0</v>
          </cell>
          <cell r="CW1044">
            <v>0</v>
          </cell>
          <cell r="CZ1044">
            <v>0</v>
          </cell>
        </row>
        <row r="1045">
          <cell r="C1045" t="str">
            <v>SL23</v>
          </cell>
          <cell r="E1045">
            <v>587257</v>
          </cell>
          <cell r="N1045">
            <v>0</v>
          </cell>
          <cell r="Q1045">
            <v>0</v>
          </cell>
          <cell r="T1045">
            <v>0</v>
          </cell>
          <cell r="W1045">
            <v>0</v>
          </cell>
          <cell r="Z1045">
            <v>0</v>
          </cell>
          <cell r="AC1045">
            <v>0</v>
          </cell>
          <cell r="AF1045">
            <v>0</v>
          </cell>
          <cell r="AI1045">
            <v>0</v>
          </cell>
          <cell r="AL1045">
            <v>0</v>
          </cell>
          <cell r="AO1045">
            <v>0</v>
          </cell>
          <cell r="AR1045">
            <v>0</v>
          </cell>
          <cell r="AU1045">
            <v>0</v>
          </cell>
          <cell r="AX1045">
            <v>0</v>
          </cell>
          <cell r="BA1045">
            <v>0</v>
          </cell>
          <cell r="BD1045">
            <v>0</v>
          </cell>
          <cell r="BG1045">
            <v>587257</v>
          </cell>
          <cell r="BJ1045">
            <v>0</v>
          </cell>
          <cell r="BM1045">
            <v>0</v>
          </cell>
          <cell r="BP1045">
            <v>0</v>
          </cell>
          <cell r="BS1045">
            <v>0</v>
          </cell>
          <cell r="BV1045">
            <v>0</v>
          </cell>
          <cell r="BY1045">
            <v>0</v>
          </cell>
          <cell r="CB1045">
            <v>0</v>
          </cell>
          <cell r="CE1045">
            <v>0</v>
          </cell>
          <cell r="CH1045">
            <v>0</v>
          </cell>
          <cell r="CK1045">
            <v>0</v>
          </cell>
          <cell r="CN1045">
            <v>0</v>
          </cell>
          <cell r="CQ1045">
            <v>0</v>
          </cell>
          <cell r="CT1045">
            <v>0</v>
          </cell>
          <cell r="CW1045">
            <v>0</v>
          </cell>
          <cell r="CZ1045">
            <v>0</v>
          </cell>
        </row>
        <row r="1046">
          <cell r="C1046" t="str">
            <v>SL24</v>
          </cell>
          <cell r="E1046">
            <v>905310</v>
          </cell>
          <cell r="N1046">
            <v>0</v>
          </cell>
          <cell r="Q1046">
            <v>0</v>
          </cell>
          <cell r="T1046">
            <v>0</v>
          </cell>
          <cell r="W1046">
            <v>0</v>
          </cell>
          <cell r="Z1046">
            <v>0</v>
          </cell>
          <cell r="AC1046">
            <v>0</v>
          </cell>
          <cell r="AF1046">
            <v>0</v>
          </cell>
          <cell r="AI1046">
            <v>0</v>
          </cell>
          <cell r="AL1046">
            <v>0</v>
          </cell>
          <cell r="AO1046">
            <v>0</v>
          </cell>
          <cell r="AR1046">
            <v>0</v>
          </cell>
          <cell r="AU1046">
            <v>0</v>
          </cell>
          <cell r="AX1046">
            <v>878013</v>
          </cell>
          <cell r="BA1046">
            <v>22797</v>
          </cell>
          <cell r="BD1046">
            <v>4500</v>
          </cell>
          <cell r="BG1046">
            <v>0</v>
          </cell>
          <cell r="BJ1046">
            <v>0</v>
          </cell>
          <cell r="BM1046">
            <v>0</v>
          </cell>
          <cell r="BP1046">
            <v>0</v>
          </cell>
          <cell r="BS1046">
            <v>0</v>
          </cell>
          <cell r="BV1046">
            <v>0</v>
          </cell>
          <cell r="BY1046">
            <v>0</v>
          </cell>
          <cell r="CB1046">
            <v>0</v>
          </cell>
          <cell r="CE1046">
            <v>0</v>
          </cell>
          <cell r="CH1046">
            <v>0</v>
          </cell>
          <cell r="CK1046">
            <v>0</v>
          </cell>
          <cell r="CN1046">
            <v>0</v>
          </cell>
          <cell r="CQ1046">
            <v>0</v>
          </cell>
          <cell r="CT1046">
            <v>0</v>
          </cell>
          <cell r="CW1046">
            <v>0</v>
          </cell>
          <cell r="CZ1046">
            <v>0</v>
          </cell>
        </row>
        <row r="1047">
          <cell r="C1047" t="str">
            <v>SL25</v>
          </cell>
          <cell r="E1047">
            <v>1125446</v>
          </cell>
          <cell r="N1047">
            <v>0</v>
          </cell>
          <cell r="Q1047">
            <v>0</v>
          </cell>
          <cell r="T1047">
            <v>0</v>
          </cell>
          <cell r="W1047">
            <v>0</v>
          </cell>
          <cell r="Z1047">
            <v>0</v>
          </cell>
          <cell r="AC1047">
            <v>0</v>
          </cell>
          <cell r="AF1047">
            <v>0</v>
          </cell>
          <cell r="AI1047">
            <v>0</v>
          </cell>
          <cell r="AL1047">
            <v>0</v>
          </cell>
          <cell r="AO1047">
            <v>0</v>
          </cell>
          <cell r="AR1047">
            <v>0</v>
          </cell>
          <cell r="AU1047">
            <v>0</v>
          </cell>
          <cell r="AX1047">
            <v>1125446</v>
          </cell>
          <cell r="BA1047">
            <v>0</v>
          </cell>
          <cell r="BD1047">
            <v>0</v>
          </cell>
          <cell r="BG1047">
            <v>0</v>
          </cell>
          <cell r="BJ1047">
            <v>0</v>
          </cell>
          <cell r="BM1047">
            <v>0</v>
          </cell>
          <cell r="BP1047">
            <v>0</v>
          </cell>
          <cell r="BS1047">
            <v>0</v>
          </cell>
          <cell r="BV1047">
            <v>0</v>
          </cell>
          <cell r="BY1047">
            <v>0</v>
          </cell>
          <cell r="CB1047">
            <v>0</v>
          </cell>
          <cell r="CE1047">
            <v>0</v>
          </cell>
          <cell r="CH1047">
            <v>0</v>
          </cell>
          <cell r="CK1047">
            <v>0</v>
          </cell>
          <cell r="CN1047">
            <v>0</v>
          </cell>
          <cell r="CQ1047">
            <v>0</v>
          </cell>
          <cell r="CT1047">
            <v>0</v>
          </cell>
          <cell r="CW1047">
            <v>0</v>
          </cell>
          <cell r="CZ1047">
            <v>0</v>
          </cell>
        </row>
        <row r="1048">
          <cell r="C1048" t="str">
            <v>SL26</v>
          </cell>
          <cell r="E1048">
            <v>1161039</v>
          </cell>
          <cell r="N1048">
            <v>0</v>
          </cell>
          <cell r="Q1048">
            <v>0</v>
          </cell>
          <cell r="T1048">
            <v>0</v>
          </cell>
          <cell r="W1048">
            <v>0</v>
          </cell>
          <cell r="Z1048">
            <v>0</v>
          </cell>
          <cell r="AC1048">
            <v>0</v>
          </cell>
          <cell r="AF1048">
            <v>0</v>
          </cell>
          <cell r="AI1048">
            <v>0</v>
          </cell>
          <cell r="AL1048">
            <v>0</v>
          </cell>
          <cell r="AO1048">
            <v>0</v>
          </cell>
          <cell r="AR1048">
            <v>0</v>
          </cell>
          <cell r="AU1048">
            <v>238240</v>
          </cell>
          <cell r="AX1048">
            <v>922799</v>
          </cell>
          <cell r="BA1048">
            <v>0</v>
          </cell>
          <cell r="BD1048">
            <v>0</v>
          </cell>
          <cell r="BG1048">
            <v>0</v>
          </cell>
          <cell r="BJ1048">
            <v>0</v>
          </cell>
          <cell r="BM1048">
            <v>0</v>
          </cell>
          <cell r="BP1048">
            <v>0</v>
          </cell>
          <cell r="BS1048">
            <v>0</v>
          </cell>
          <cell r="BV1048">
            <v>0</v>
          </cell>
          <cell r="BY1048">
            <v>0</v>
          </cell>
          <cell r="CB1048">
            <v>0</v>
          </cell>
          <cell r="CE1048">
            <v>0</v>
          </cell>
          <cell r="CH1048">
            <v>0</v>
          </cell>
          <cell r="CK1048">
            <v>0</v>
          </cell>
          <cell r="CN1048">
            <v>0</v>
          </cell>
          <cell r="CQ1048">
            <v>0</v>
          </cell>
          <cell r="CT1048">
            <v>0</v>
          </cell>
          <cell r="CW1048">
            <v>0</v>
          </cell>
          <cell r="CZ1048">
            <v>0</v>
          </cell>
        </row>
        <row r="1049">
          <cell r="C1049" t="str">
            <v>SL27</v>
          </cell>
          <cell r="E1049">
            <v>2104189</v>
          </cell>
          <cell r="N1049">
            <v>0</v>
          </cell>
          <cell r="Q1049">
            <v>0</v>
          </cell>
          <cell r="T1049">
            <v>0</v>
          </cell>
          <cell r="W1049">
            <v>0</v>
          </cell>
          <cell r="Z1049">
            <v>0</v>
          </cell>
          <cell r="AC1049">
            <v>0</v>
          </cell>
          <cell r="AF1049">
            <v>0</v>
          </cell>
          <cell r="AI1049">
            <v>2049</v>
          </cell>
          <cell r="AL1049">
            <v>1917021</v>
          </cell>
          <cell r="AO1049">
            <v>68580</v>
          </cell>
          <cell r="AR1049">
            <v>0</v>
          </cell>
          <cell r="AU1049">
            <v>116539</v>
          </cell>
          <cell r="AX1049">
            <v>0</v>
          </cell>
          <cell r="BA1049">
            <v>0</v>
          </cell>
          <cell r="BD1049">
            <v>0</v>
          </cell>
          <cell r="BG1049">
            <v>0</v>
          </cell>
          <cell r="BJ1049">
            <v>0</v>
          </cell>
          <cell r="BM1049">
            <v>0</v>
          </cell>
          <cell r="BP1049">
            <v>0</v>
          </cell>
          <cell r="BS1049">
            <v>0</v>
          </cell>
          <cell r="BV1049">
            <v>0</v>
          </cell>
          <cell r="BY1049">
            <v>0</v>
          </cell>
          <cell r="CB1049">
            <v>0</v>
          </cell>
          <cell r="CE1049">
            <v>0</v>
          </cell>
          <cell r="CH1049">
            <v>0</v>
          </cell>
          <cell r="CK1049">
            <v>0</v>
          </cell>
          <cell r="CN1049">
            <v>0</v>
          </cell>
          <cell r="CQ1049">
            <v>0</v>
          </cell>
          <cell r="CT1049">
            <v>0</v>
          </cell>
          <cell r="CW1049">
            <v>0</v>
          </cell>
          <cell r="CZ1049">
            <v>0</v>
          </cell>
        </row>
        <row r="1050">
          <cell r="C1050" t="str">
            <v>SL28</v>
          </cell>
          <cell r="E1050">
            <v>2576839</v>
          </cell>
          <cell r="M1050" t="str">
            <v xml:space="preserve">  </v>
          </cell>
          <cell r="N1050">
            <v>0</v>
          </cell>
          <cell r="Q1050">
            <v>0</v>
          </cell>
          <cell r="T1050">
            <v>0</v>
          </cell>
          <cell r="W1050">
            <v>0</v>
          </cell>
          <cell r="Z1050">
            <v>0</v>
          </cell>
          <cell r="AC1050">
            <v>421096</v>
          </cell>
          <cell r="AF1050">
            <v>1568984</v>
          </cell>
          <cell r="AI1050">
            <v>0</v>
          </cell>
          <cell r="AL1050">
            <v>586759</v>
          </cell>
          <cell r="AO1050">
            <v>0</v>
          </cell>
          <cell r="AR1050">
            <v>0</v>
          </cell>
          <cell r="AU1050">
            <v>0</v>
          </cell>
          <cell r="AX1050">
            <v>0</v>
          </cell>
          <cell r="BA1050">
            <v>0</v>
          </cell>
          <cell r="BD1050">
            <v>0</v>
          </cell>
          <cell r="BG1050">
            <v>0</v>
          </cell>
          <cell r="BJ1050">
            <v>0</v>
          </cell>
          <cell r="BM1050">
            <v>0</v>
          </cell>
          <cell r="BP1050">
            <v>0</v>
          </cell>
          <cell r="BS1050">
            <v>0</v>
          </cell>
          <cell r="BV1050">
            <v>0</v>
          </cell>
          <cell r="BY1050">
            <v>0</v>
          </cell>
          <cell r="CB1050">
            <v>0</v>
          </cell>
          <cell r="CE1050">
            <v>0</v>
          </cell>
          <cell r="CH1050">
            <v>0</v>
          </cell>
          <cell r="CK1050">
            <v>0</v>
          </cell>
          <cell r="CN1050">
            <v>0</v>
          </cell>
          <cell r="CQ1050">
            <v>0</v>
          </cell>
          <cell r="CT1050">
            <v>0</v>
          </cell>
          <cell r="CW1050">
            <v>0</v>
          </cell>
          <cell r="CZ1050">
            <v>0</v>
          </cell>
        </row>
        <row r="1051">
          <cell r="C1051" t="str">
            <v>SL29</v>
          </cell>
          <cell r="E1051">
            <v>2745944</v>
          </cell>
          <cell r="N1051">
            <v>0</v>
          </cell>
          <cell r="Q1051">
            <v>0</v>
          </cell>
          <cell r="T1051">
            <v>0</v>
          </cell>
          <cell r="W1051">
            <v>0</v>
          </cell>
          <cell r="Z1051">
            <v>0</v>
          </cell>
          <cell r="AC1051">
            <v>0</v>
          </cell>
          <cell r="AF1051">
            <v>355916</v>
          </cell>
          <cell r="AI1051">
            <v>0</v>
          </cell>
          <cell r="AL1051">
            <v>407821</v>
          </cell>
          <cell r="AO1051">
            <v>1982207</v>
          </cell>
          <cell r="AR1051">
            <v>0</v>
          </cell>
          <cell r="AU1051">
            <v>0</v>
          </cell>
          <cell r="AX1051">
            <v>0</v>
          </cell>
          <cell r="BA1051">
            <v>0</v>
          </cell>
          <cell r="BD1051">
            <v>0</v>
          </cell>
          <cell r="BG1051">
            <v>0</v>
          </cell>
          <cell r="BJ1051">
            <v>0</v>
          </cell>
          <cell r="BM1051">
            <v>0</v>
          </cell>
          <cell r="BP1051">
            <v>0</v>
          </cell>
          <cell r="BS1051">
            <v>0</v>
          </cell>
          <cell r="BV1051">
            <v>0</v>
          </cell>
          <cell r="BY1051">
            <v>0</v>
          </cell>
          <cell r="CB1051">
            <v>0</v>
          </cell>
          <cell r="CE1051">
            <v>0</v>
          </cell>
          <cell r="CH1051">
            <v>0</v>
          </cell>
          <cell r="CK1051">
            <v>0</v>
          </cell>
          <cell r="CN1051">
            <v>0</v>
          </cell>
          <cell r="CQ1051">
            <v>0</v>
          </cell>
          <cell r="CT1051">
            <v>0</v>
          </cell>
          <cell r="CW1051">
            <v>0</v>
          </cell>
          <cell r="CZ1051">
            <v>0</v>
          </cell>
        </row>
        <row r="1052">
          <cell r="C1052" t="str">
            <v>SL30</v>
          </cell>
          <cell r="E1052">
            <v>1578102</v>
          </cell>
          <cell r="N1052">
            <v>0</v>
          </cell>
          <cell r="Q1052">
            <v>0</v>
          </cell>
          <cell r="T1052">
            <v>0</v>
          </cell>
          <cell r="W1052">
            <v>0</v>
          </cell>
          <cell r="Z1052">
            <v>0</v>
          </cell>
          <cell r="AC1052">
            <v>0</v>
          </cell>
          <cell r="AF1052">
            <v>0</v>
          </cell>
          <cell r="AI1052">
            <v>0</v>
          </cell>
          <cell r="AL1052">
            <v>0</v>
          </cell>
          <cell r="AO1052">
            <v>0</v>
          </cell>
          <cell r="AR1052">
            <v>645248</v>
          </cell>
          <cell r="AU1052">
            <v>877515</v>
          </cell>
          <cell r="AX1052">
            <v>0</v>
          </cell>
          <cell r="BA1052">
            <v>55339</v>
          </cell>
          <cell r="BD1052">
            <v>0</v>
          </cell>
          <cell r="BG1052">
            <v>0</v>
          </cell>
          <cell r="BJ1052">
            <v>0</v>
          </cell>
          <cell r="BM1052">
            <v>0</v>
          </cell>
          <cell r="BP1052">
            <v>0</v>
          </cell>
          <cell r="BS1052">
            <v>0</v>
          </cell>
          <cell r="BV1052">
            <v>0</v>
          </cell>
          <cell r="BY1052">
            <v>0</v>
          </cell>
          <cell r="CB1052">
            <v>0</v>
          </cell>
          <cell r="CE1052">
            <v>0</v>
          </cell>
          <cell r="CH1052">
            <v>0</v>
          </cell>
          <cell r="CK1052">
            <v>0</v>
          </cell>
          <cell r="CN1052">
            <v>0</v>
          </cell>
          <cell r="CQ1052">
            <v>0</v>
          </cell>
          <cell r="CT1052">
            <v>0</v>
          </cell>
          <cell r="CW1052">
            <v>0</v>
          </cell>
          <cell r="CZ1052">
            <v>0</v>
          </cell>
        </row>
        <row r="1053">
          <cell r="C1053" t="str">
            <v>SL31</v>
          </cell>
          <cell r="E1053">
            <v>597790</v>
          </cell>
          <cell r="N1053">
            <v>0</v>
          </cell>
          <cell r="Q1053">
            <v>0</v>
          </cell>
          <cell r="T1053">
            <v>0</v>
          </cell>
          <cell r="W1053">
            <v>0</v>
          </cell>
          <cell r="Z1053">
            <v>0</v>
          </cell>
          <cell r="AC1053">
            <v>0</v>
          </cell>
          <cell r="AF1053">
            <v>0</v>
          </cell>
          <cell r="AI1053">
            <v>0</v>
          </cell>
          <cell r="AL1053">
            <v>0</v>
          </cell>
          <cell r="AO1053">
            <v>0</v>
          </cell>
          <cell r="AR1053">
            <v>0</v>
          </cell>
          <cell r="AU1053">
            <v>290706</v>
          </cell>
          <cell r="AX1053">
            <v>0</v>
          </cell>
          <cell r="BA1053">
            <v>307084</v>
          </cell>
          <cell r="BD1053">
            <v>0</v>
          </cell>
          <cell r="BG1053">
            <v>0</v>
          </cell>
          <cell r="BJ1053">
            <v>0</v>
          </cell>
          <cell r="BM1053">
            <v>0</v>
          </cell>
          <cell r="BP1053">
            <v>0</v>
          </cell>
          <cell r="BS1053">
            <v>0</v>
          </cell>
          <cell r="BV1053">
            <v>0</v>
          </cell>
          <cell r="BY1053">
            <v>0</v>
          </cell>
          <cell r="CB1053">
            <v>0</v>
          </cell>
          <cell r="CE1053">
            <v>0</v>
          </cell>
          <cell r="CH1053">
            <v>0</v>
          </cell>
          <cell r="CK1053">
            <v>0</v>
          </cell>
          <cell r="CN1053">
            <v>0</v>
          </cell>
          <cell r="CQ1053">
            <v>0</v>
          </cell>
          <cell r="CT1053">
            <v>0</v>
          </cell>
          <cell r="CW1053">
            <v>0</v>
          </cell>
          <cell r="CZ1053">
            <v>0</v>
          </cell>
        </row>
        <row r="1054">
          <cell r="C1054" t="str">
            <v>SL32</v>
          </cell>
          <cell r="E1054">
            <v>223677</v>
          </cell>
          <cell r="N1054">
            <v>0</v>
          </cell>
          <cell r="Q1054">
            <v>0</v>
          </cell>
          <cell r="T1054">
            <v>0</v>
          </cell>
          <cell r="W1054">
            <v>0</v>
          </cell>
          <cell r="Z1054">
            <v>0</v>
          </cell>
          <cell r="AC1054">
            <v>0</v>
          </cell>
          <cell r="AF1054">
            <v>0</v>
          </cell>
          <cell r="AI1054">
            <v>0</v>
          </cell>
          <cell r="AL1054">
            <v>0</v>
          </cell>
          <cell r="AO1054">
            <v>0</v>
          </cell>
          <cell r="AR1054">
            <v>0</v>
          </cell>
          <cell r="AU1054">
            <v>0</v>
          </cell>
          <cell r="AX1054">
            <v>0</v>
          </cell>
          <cell r="BA1054">
            <v>0</v>
          </cell>
          <cell r="BD1054">
            <v>113298</v>
          </cell>
          <cell r="BG1054">
            <v>110379</v>
          </cell>
          <cell r="BJ1054">
            <v>0</v>
          </cell>
          <cell r="BM1054">
            <v>0</v>
          </cell>
          <cell r="BP1054">
            <v>0</v>
          </cell>
          <cell r="BS1054">
            <v>0</v>
          </cell>
          <cell r="BV1054">
            <v>0</v>
          </cell>
          <cell r="BY1054">
            <v>0</v>
          </cell>
          <cell r="CB1054">
            <v>0</v>
          </cell>
          <cell r="CE1054">
            <v>0</v>
          </cell>
          <cell r="CH1054">
            <v>0</v>
          </cell>
          <cell r="CK1054">
            <v>0</v>
          </cell>
          <cell r="CN1054">
            <v>0</v>
          </cell>
          <cell r="CQ1054">
            <v>0</v>
          </cell>
          <cell r="CT1054">
            <v>0</v>
          </cell>
          <cell r="CW1054">
            <v>0</v>
          </cell>
          <cell r="CZ1054">
            <v>0</v>
          </cell>
        </row>
        <row r="1055">
          <cell r="C1055" t="str">
            <v>SL33</v>
          </cell>
          <cell r="E1055">
            <v>104104</v>
          </cell>
          <cell r="N1055">
            <v>0</v>
          </cell>
          <cell r="Q1055">
            <v>0</v>
          </cell>
          <cell r="T1055">
            <v>0</v>
          </cell>
          <cell r="W1055">
            <v>0</v>
          </cell>
          <cell r="Z1055">
            <v>0</v>
          </cell>
          <cell r="AC1055">
            <v>0</v>
          </cell>
          <cell r="AF1055">
            <v>0</v>
          </cell>
          <cell r="AI1055">
            <v>0</v>
          </cell>
          <cell r="AL1055">
            <v>0</v>
          </cell>
          <cell r="AO1055">
            <v>0</v>
          </cell>
          <cell r="AR1055">
            <v>0</v>
          </cell>
          <cell r="AU1055">
            <v>0</v>
          </cell>
          <cell r="AX1055">
            <v>0</v>
          </cell>
          <cell r="BA1055">
            <v>0</v>
          </cell>
          <cell r="BD1055">
            <v>0</v>
          </cell>
          <cell r="BG1055">
            <v>0</v>
          </cell>
          <cell r="BJ1055">
            <v>0</v>
          </cell>
          <cell r="BM1055">
            <v>104104</v>
          </cell>
          <cell r="BP1055">
            <v>0</v>
          </cell>
          <cell r="BS1055">
            <v>0</v>
          </cell>
          <cell r="BV1055">
            <v>0</v>
          </cell>
          <cell r="BY1055">
            <v>0</v>
          </cell>
          <cell r="CB1055">
            <v>0</v>
          </cell>
          <cell r="CE1055">
            <v>0</v>
          </cell>
          <cell r="CH1055">
            <v>0</v>
          </cell>
          <cell r="CK1055">
            <v>0</v>
          </cell>
          <cell r="CN1055">
            <v>0</v>
          </cell>
          <cell r="CQ1055">
            <v>0</v>
          </cell>
          <cell r="CT1055">
            <v>0</v>
          </cell>
          <cell r="CW1055">
            <v>0</v>
          </cell>
          <cell r="CZ1055">
            <v>0</v>
          </cell>
        </row>
        <row r="1056">
          <cell r="C1056" t="str">
            <v>SL34</v>
          </cell>
          <cell r="E1056">
            <v>420653</v>
          </cell>
          <cell r="N1056">
            <v>0</v>
          </cell>
          <cell r="Q1056">
            <v>0</v>
          </cell>
          <cell r="T1056">
            <v>0</v>
          </cell>
          <cell r="W1056">
            <v>0</v>
          </cell>
          <cell r="Z1056">
            <v>0</v>
          </cell>
          <cell r="AC1056">
            <v>0</v>
          </cell>
          <cell r="AF1056">
            <v>0</v>
          </cell>
          <cell r="AI1056">
            <v>0</v>
          </cell>
          <cell r="AL1056">
            <v>0</v>
          </cell>
          <cell r="AO1056">
            <v>0</v>
          </cell>
          <cell r="AR1056">
            <v>0</v>
          </cell>
          <cell r="AU1056">
            <v>0</v>
          </cell>
          <cell r="AX1056">
            <v>0</v>
          </cell>
          <cell r="BA1056">
            <v>0</v>
          </cell>
          <cell r="BD1056">
            <v>0</v>
          </cell>
          <cell r="BG1056">
            <v>0</v>
          </cell>
          <cell r="BJ1056">
            <v>0</v>
          </cell>
          <cell r="BM1056">
            <v>420653</v>
          </cell>
          <cell r="BP1056">
            <v>0</v>
          </cell>
          <cell r="BS1056">
            <v>0</v>
          </cell>
          <cell r="BV1056">
            <v>0</v>
          </cell>
          <cell r="BY1056">
            <v>0</v>
          </cell>
          <cell r="CB1056">
            <v>0</v>
          </cell>
          <cell r="CE1056">
            <v>0</v>
          </cell>
          <cell r="CH1056">
            <v>0</v>
          </cell>
          <cell r="CK1056">
            <v>0</v>
          </cell>
          <cell r="CN1056">
            <v>0</v>
          </cell>
          <cell r="CQ1056">
            <v>0</v>
          </cell>
          <cell r="CT1056">
            <v>0</v>
          </cell>
          <cell r="CW1056">
            <v>0</v>
          </cell>
          <cell r="CZ1056">
            <v>0</v>
          </cell>
        </row>
        <row r="1057">
          <cell r="C1057" t="str">
            <v>SL35</v>
          </cell>
          <cell r="E1057">
            <v>1998304</v>
          </cell>
          <cell r="N1057">
            <v>0</v>
          </cell>
          <cell r="Q1057">
            <v>0</v>
          </cell>
          <cell r="T1057">
            <v>0</v>
          </cell>
          <cell r="W1057">
            <v>0</v>
          </cell>
          <cell r="Z1057">
            <v>0</v>
          </cell>
          <cell r="AC1057">
            <v>0</v>
          </cell>
          <cell r="AF1057">
            <v>0</v>
          </cell>
          <cell r="AI1057">
            <v>0</v>
          </cell>
          <cell r="AL1057">
            <v>0</v>
          </cell>
          <cell r="AO1057">
            <v>0</v>
          </cell>
          <cell r="AR1057">
            <v>1568531</v>
          </cell>
          <cell r="AU1057">
            <v>429773</v>
          </cell>
          <cell r="AX1057">
            <v>0</v>
          </cell>
          <cell r="BA1057">
            <v>0</v>
          </cell>
          <cell r="BD1057">
            <v>0</v>
          </cell>
          <cell r="BG1057">
            <v>0</v>
          </cell>
          <cell r="BJ1057">
            <v>0</v>
          </cell>
          <cell r="BM1057">
            <v>0</v>
          </cell>
          <cell r="BP1057">
            <v>0</v>
          </cell>
          <cell r="BS1057">
            <v>0</v>
          </cell>
          <cell r="BV1057">
            <v>0</v>
          </cell>
          <cell r="BY1057">
            <v>0</v>
          </cell>
          <cell r="CB1057">
            <v>0</v>
          </cell>
          <cell r="CE1057">
            <v>0</v>
          </cell>
          <cell r="CH1057">
            <v>0</v>
          </cell>
          <cell r="CK1057">
            <v>0</v>
          </cell>
          <cell r="CN1057">
            <v>0</v>
          </cell>
          <cell r="CQ1057">
            <v>0</v>
          </cell>
          <cell r="CT1057">
            <v>0</v>
          </cell>
          <cell r="CW1057">
            <v>0</v>
          </cell>
          <cell r="CZ1057">
            <v>0</v>
          </cell>
        </row>
        <row r="1058">
          <cell r="C1058" t="str">
            <v>SL36</v>
          </cell>
          <cell r="E1058">
            <v>1887905</v>
          </cell>
          <cell r="N1058">
            <v>0</v>
          </cell>
          <cell r="Q1058">
            <v>0</v>
          </cell>
          <cell r="T1058">
            <v>0</v>
          </cell>
          <cell r="W1058">
            <v>0</v>
          </cell>
          <cell r="Z1058">
            <v>0</v>
          </cell>
          <cell r="AC1058">
            <v>0</v>
          </cell>
          <cell r="AF1058">
            <v>0</v>
          </cell>
          <cell r="AI1058">
            <v>0</v>
          </cell>
          <cell r="AL1058">
            <v>0</v>
          </cell>
          <cell r="AO1058">
            <v>18840</v>
          </cell>
          <cell r="AR1058">
            <v>1223194</v>
          </cell>
          <cell r="AU1058">
            <v>200401</v>
          </cell>
          <cell r="AX1058">
            <v>0</v>
          </cell>
          <cell r="BA1058">
            <v>0</v>
          </cell>
          <cell r="BD1058">
            <v>445470</v>
          </cell>
          <cell r="BG1058">
            <v>0</v>
          </cell>
          <cell r="BJ1058">
            <v>0</v>
          </cell>
          <cell r="BM1058">
            <v>0</v>
          </cell>
          <cell r="BP1058">
            <v>0</v>
          </cell>
          <cell r="BS1058">
            <v>0</v>
          </cell>
          <cell r="BV1058">
            <v>0</v>
          </cell>
          <cell r="BY1058">
            <v>0</v>
          </cell>
          <cell r="CB1058">
            <v>0</v>
          </cell>
          <cell r="CE1058">
            <v>0</v>
          </cell>
          <cell r="CH1058">
            <v>0</v>
          </cell>
          <cell r="CK1058">
            <v>0</v>
          </cell>
          <cell r="CN1058">
            <v>0</v>
          </cell>
          <cell r="CQ1058">
            <v>0</v>
          </cell>
          <cell r="CT1058">
            <v>0</v>
          </cell>
          <cell r="CW1058">
            <v>0</v>
          </cell>
          <cell r="CZ1058">
            <v>0</v>
          </cell>
        </row>
        <row r="1059">
          <cell r="C1059" t="str">
            <v>SL37</v>
          </cell>
          <cell r="E1059">
            <v>2995474</v>
          </cell>
          <cell r="N1059">
            <v>0</v>
          </cell>
          <cell r="Q1059">
            <v>0</v>
          </cell>
          <cell r="T1059">
            <v>0</v>
          </cell>
          <cell r="W1059">
            <v>0</v>
          </cell>
          <cell r="Z1059">
            <v>0</v>
          </cell>
          <cell r="AC1059">
            <v>0</v>
          </cell>
          <cell r="AF1059">
            <v>0</v>
          </cell>
          <cell r="AI1059">
            <v>0</v>
          </cell>
          <cell r="AL1059">
            <v>0</v>
          </cell>
          <cell r="AO1059">
            <v>1505745</v>
          </cell>
          <cell r="AR1059">
            <v>651735</v>
          </cell>
          <cell r="AU1059">
            <v>621544</v>
          </cell>
          <cell r="AX1059">
            <v>0</v>
          </cell>
          <cell r="BA1059">
            <v>216450</v>
          </cell>
          <cell r="BD1059">
            <v>0</v>
          </cell>
          <cell r="BG1059">
            <v>0</v>
          </cell>
          <cell r="BJ1059">
            <v>0</v>
          </cell>
          <cell r="BM1059">
            <v>0</v>
          </cell>
          <cell r="BP1059">
            <v>0</v>
          </cell>
          <cell r="BS1059">
            <v>0</v>
          </cell>
          <cell r="BV1059">
            <v>0</v>
          </cell>
          <cell r="BY1059">
            <v>0</v>
          </cell>
          <cell r="CB1059">
            <v>0</v>
          </cell>
          <cell r="CE1059">
            <v>0</v>
          </cell>
          <cell r="CH1059">
            <v>0</v>
          </cell>
          <cell r="CK1059">
            <v>0</v>
          </cell>
          <cell r="CN1059">
            <v>0</v>
          </cell>
          <cell r="CQ1059">
            <v>0</v>
          </cell>
          <cell r="CT1059">
            <v>0</v>
          </cell>
          <cell r="CW1059">
            <v>0</v>
          </cell>
          <cell r="CZ1059">
            <v>0</v>
          </cell>
        </row>
        <row r="1060">
          <cell r="C1060" t="str">
            <v>SL38</v>
          </cell>
          <cell r="E1060">
            <v>1663508</v>
          </cell>
          <cell r="N1060">
            <v>0</v>
          </cell>
          <cell r="Q1060">
            <v>0</v>
          </cell>
          <cell r="T1060">
            <v>0</v>
          </cell>
          <cell r="W1060">
            <v>0</v>
          </cell>
          <cell r="Z1060">
            <v>0</v>
          </cell>
          <cell r="AC1060">
            <v>0</v>
          </cell>
          <cell r="AF1060">
            <v>0</v>
          </cell>
          <cell r="AI1060">
            <v>0</v>
          </cell>
          <cell r="AL1060">
            <v>0</v>
          </cell>
          <cell r="AO1060">
            <v>0</v>
          </cell>
          <cell r="AR1060">
            <v>0</v>
          </cell>
          <cell r="AU1060">
            <v>0</v>
          </cell>
          <cell r="AX1060">
            <v>0</v>
          </cell>
          <cell r="BA1060">
            <v>0</v>
          </cell>
          <cell r="BD1060">
            <v>1189418</v>
          </cell>
          <cell r="BG1060">
            <v>202675</v>
          </cell>
          <cell r="BJ1060">
            <v>271415</v>
          </cell>
          <cell r="BM1060">
            <v>0</v>
          </cell>
          <cell r="BP1060">
            <v>0</v>
          </cell>
          <cell r="BS1060">
            <v>0</v>
          </cell>
          <cell r="BV1060">
            <v>0</v>
          </cell>
          <cell r="BY1060">
            <v>0</v>
          </cell>
          <cell r="CB1060">
            <v>0</v>
          </cell>
          <cell r="CE1060">
            <v>0</v>
          </cell>
          <cell r="CH1060">
            <v>0</v>
          </cell>
          <cell r="CK1060">
            <v>0</v>
          </cell>
          <cell r="CN1060">
            <v>0</v>
          </cell>
          <cell r="CQ1060">
            <v>0</v>
          </cell>
          <cell r="CT1060">
            <v>0</v>
          </cell>
          <cell r="CW1060">
            <v>0</v>
          </cell>
          <cell r="CZ1060">
            <v>0</v>
          </cell>
        </row>
        <row r="1061">
          <cell r="C1061" t="str">
            <v>SL39</v>
          </cell>
          <cell r="E1061">
            <v>184099</v>
          </cell>
          <cell r="N1061">
            <v>0</v>
          </cell>
          <cell r="Q1061">
            <v>0</v>
          </cell>
          <cell r="T1061">
            <v>0</v>
          </cell>
          <cell r="W1061">
            <v>0</v>
          </cell>
          <cell r="Z1061">
            <v>0</v>
          </cell>
          <cell r="AC1061">
            <v>0</v>
          </cell>
          <cell r="AF1061">
            <v>0</v>
          </cell>
          <cell r="AI1061">
            <v>0</v>
          </cell>
          <cell r="AL1061">
            <v>0</v>
          </cell>
          <cell r="AO1061">
            <v>0</v>
          </cell>
          <cell r="AR1061">
            <v>0</v>
          </cell>
          <cell r="AU1061">
            <v>0</v>
          </cell>
          <cell r="AX1061">
            <v>0</v>
          </cell>
          <cell r="BA1061">
            <v>0</v>
          </cell>
          <cell r="BD1061">
            <v>0</v>
          </cell>
          <cell r="BG1061">
            <v>0</v>
          </cell>
          <cell r="BJ1061">
            <v>184099</v>
          </cell>
          <cell r="BM1061">
            <v>0</v>
          </cell>
          <cell r="BP1061">
            <v>0</v>
          </cell>
          <cell r="BS1061">
            <v>0</v>
          </cell>
          <cell r="BV1061">
            <v>0</v>
          </cell>
          <cell r="BY1061">
            <v>0</v>
          </cell>
          <cell r="CB1061">
            <v>0</v>
          </cell>
          <cell r="CE1061">
            <v>0</v>
          </cell>
          <cell r="CH1061">
            <v>0</v>
          </cell>
          <cell r="CK1061">
            <v>0</v>
          </cell>
          <cell r="CN1061">
            <v>0</v>
          </cell>
          <cell r="CQ1061">
            <v>0</v>
          </cell>
          <cell r="CT1061">
            <v>0</v>
          </cell>
          <cell r="CW1061">
            <v>0</v>
          </cell>
          <cell r="CZ1061">
            <v>0</v>
          </cell>
        </row>
        <row r="1062">
          <cell r="C1062" t="str">
            <v>SL40</v>
          </cell>
          <cell r="E1062">
            <v>678746</v>
          </cell>
          <cell r="N1062">
            <v>0</v>
          </cell>
          <cell r="Q1062">
            <v>0</v>
          </cell>
          <cell r="T1062">
            <v>0</v>
          </cell>
          <cell r="W1062">
            <v>0</v>
          </cell>
          <cell r="Z1062">
            <v>0</v>
          </cell>
          <cell r="AC1062">
            <v>0</v>
          </cell>
          <cell r="AF1062">
            <v>0</v>
          </cell>
          <cell r="AI1062">
            <v>0</v>
          </cell>
          <cell r="AL1062">
            <v>0</v>
          </cell>
          <cell r="AO1062">
            <v>0</v>
          </cell>
          <cell r="AR1062">
            <v>0</v>
          </cell>
          <cell r="AU1062">
            <v>0</v>
          </cell>
          <cell r="AX1062">
            <v>0</v>
          </cell>
          <cell r="BA1062">
            <v>0</v>
          </cell>
          <cell r="BD1062">
            <v>0</v>
          </cell>
          <cell r="BG1062">
            <v>0</v>
          </cell>
          <cell r="BJ1062">
            <v>678746</v>
          </cell>
          <cell r="BM1062">
            <v>0</v>
          </cell>
          <cell r="BP1062">
            <v>0</v>
          </cell>
          <cell r="BS1062">
            <v>0</v>
          </cell>
          <cell r="BV1062">
            <v>0</v>
          </cell>
          <cell r="BY1062">
            <v>0</v>
          </cell>
          <cell r="CB1062">
            <v>0</v>
          </cell>
          <cell r="CE1062">
            <v>0</v>
          </cell>
          <cell r="CH1062">
            <v>0</v>
          </cell>
          <cell r="CK1062">
            <v>0</v>
          </cell>
          <cell r="CN1062">
            <v>0</v>
          </cell>
          <cell r="CQ1062">
            <v>0</v>
          </cell>
          <cell r="CT1062">
            <v>0</v>
          </cell>
          <cell r="CW1062">
            <v>0</v>
          </cell>
          <cell r="CZ1062">
            <v>0</v>
          </cell>
        </row>
        <row r="1063">
          <cell r="C1063" t="str">
            <v>SL41</v>
          </cell>
          <cell r="E1063">
            <v>0</v>
          </cell>
          <cell r="N1063">
            <v>0</v>
          </cell>
          <cell r="Q1063">
            <v>0</v>
          </cell>
          <cell r="T1063">
            <v>0</v>
          </cell>
          <cell r="W1063">
            <v>0</v>
          </cell>
          <cell r="Z1063">
            <v>0</v>
          </cell>
          <cell r="AC1063">
            <v>0</v>
          </cell>
          <cell r="AF1063">
            <v>0</v>
          </cell>
          <cell r="AI1063">
            <v>0</v>
          </cell>
          <cell r="AL1063">
            <v>0</v>
          </cell>
          <cell r="AO1063">
            <v>0</v>
          </cell>
          <cell r="AR1063">
            <v>0</v>
          </cell>
          <cell r="AU1063">
            <v>0</v>
          </cell>
          <cell r="AX1063">
            <v>0</v>
          </cell>
          <cell r="BA1063">
            <v>0</v>
          </cell>
          <cell r="BD1063">
            <v>0</v>
          </cell>
          <cell r="BG1063">
            <v>0</v>
          </cell>
          <cell r="BJ1063">
            <v>0</v>
          </cell>
          <cell r="BM1063">
            <v>0</v>
          </cell>
          <cell r="BP1063">
            <v>0</v>
          </cell>
          <cell r="BS1063">
            <v>0</v>
          </cell>
          <cell r="BV1063">
            <v>0</v>
          </cell>
          <cell r="BY1063">
            <v>0</v>
          </cell>
          <cell r="CB1063">
            <v>0</v>
          </cell>
          <cell r="CE1063">
            <v>0</v>
          </cell>
          <cell r="CH1063">
            <v>0</v>
          </cell>
          <cell r="CK1063">
            <v>0</v>
          </cell>
          <cell r="CN1063">
            <v>0</v>
          </cell>
          <cell r="CQ1063">
            <v>0</v>
          </cell>
          <cell r="CT1063">
            <v>0</v>
          </cell>
          <cell r="CW1063">
            <v>0</v>
          </cell>
          <cell r="CZ1063">
            <v>0</v>
          </cell>
        </row>
        <row r="1064">
          <cell r="C1064" t="str">
            <v>SL0</v>
          </cell>
          <cell r="E1064">
            <v>0</v>
          </cell>
          <cell r="N1064">
            <v>0</v>
          </cell>
          <cell r="Q1064">
            <v>0</v>
          </cell>
          <cell r="T1064">
            <v>0</v>
          </cell>
          <cell r="W1064">
            <v>0</v>
          </cell>
          <cell r="Z1064">
            <v>0</v>
          </cell>
          <cell r="AC1064">
            <v>0</v>
          </cell>
          <cell r="AF1064">
            <v>0</v>
          </cell>
          <cell r="AI1064">
            <v>0</v>
          </cell>
          <cell r="AL1064">
            <v>0</v>
          </cell>
          <cell r="AO1064">
            <v>0</v>
          </cell>
          <cell r="AR1064">
            <v>0</v>
          </cell>
          <cell r="AU1064">
            <v>0</v>
          </cell>
          <cell r="AX1064">
            <v>0</v>
          </cell>
          <cell r="BA1064">
            <v>0</v>
          </cell>
          <cell r="BD1064">
            <v>0</v>
          </cell>
          <cell r="BG1064">
            <v>0</v>
          </cell>
          <cell r="BJ1064">
            <v>0</v>
          </cell>
          <cell r="BM1064">
            <v>0</v>
          </cell>
          <cell r="BP1064">
            <v>0</v>
          </cell>
          <cell r="BS1064">
            <v>0</v>
          </cell>
          <cell r="BV1064">
            <v>0</v>
          </cell>
          <cell r="BY1064">
            <v>0</v>
          </cell>
          <cell r="CB1064">
            <v>0</v>
          </cell>
          <cell r="CE1064">
            <v>0</v>
          </cell>
          <cell r="CH1064">
            <v>0</v>
          </cell>
          <cell r="CK1064">
            <v>0</v>
          </cell>
          <cell r="CN1064">
            <v>0</v>
          </cell>
          <cell r="CQ1064">
            <v>0</v>
          </cell>
          <cell r="CT1064">
            <v>0</v>
          </cell>
          <cell r="CW1064">
            <v>0</v>
          </cell>
          <cell r="CZ1064">
            <v>0</v>
          </cell>
        </row>
        <row r="1065">
          <cell r="C1065" t="str">
            <v>HB42</v>
          </cell>
          <cell r="E1065">
            <v>52159</v>
          </cell>
          <cell r="N1065">
            <v>0</v>
          </cell>
          <cell r="Q1065">
            <v>0</v>
          </cell>
          <cell r="T1065">
            <v>0</v>
          </cell>
          <cell r="W1065">
            <v>0</v>
          </cell>
          <cell r="Z1065">
            <v>0</v>
          </cell>
          <cell r="AC1065">
            <v>0</v>
          </cell>
          <cell r="AF1065">
            <v>0</v>
          </cell>
          <cell r="AI1065">
            <v>0</v>
          </cell>
          <cell r="AL1065">
            <v>52159</v>
          </cell>
          <cell r="AO1065">
            <v>0</v>
          </cell>
          <cell r="AR1065">
            <v>0</v>
          </cell>
          <cell r="AU1065">
            <v>0</v>
          </cell>
          <cell r="AX1065">
            <v>0</v>
          </cell>
          <cell r="BA1065">
            <v>0</v>
          </cell>
          <cell r="BD1065">
            <v>0</v>
          </cell>
          <cell r="BG1065">
            <v>0</v>
          </cell>
          <cell r="BJ1065">
            <v>0</v>
          </cell>
          <cell r="BM1065">
            <v>0</v>
          </cell>
          <cell r="BP1065">
            <v>0</v>
          </cell>
          <cell r="BS1065">
            <v>0</v>
          </cell>
          <cell r="BV1065">
            <v>0</v>
          </cell>
          <cell r="BY1065">
            <v>0</v>
          </cell>
          <cell r="CB1065">
            <v>0</v>
          </cell>
          <cell r="CE1065">
            <v>0</v>
          </cell>
          <cell r="CH1065">
            <v>0</v>
          </cell>
          <cell r="CK1065">
            <v>0</v>
          </cell>
          <cell r="CN1065">
            <v>0</v>
          </cell>
          <cell r="CQ1065">
            <v>0</v>
          </cell>
          <cell r="CT1065">
            <v>0</v>
          </cell>
          <cell r="CW1065">
            <v>0</v>
          </cell>
          <cell r="CZ1065">
            <v>0</v>
          </cell>
        </row>
        <row r="1066">
          <cell r="C1066" t="str">
            <v>HB43</v>
          </cell>
          <cell r="E1066">
            <v>880099</v>
          </cell>
          <cell r="N1066">
            <v>0</v>
          </cell>
          <cell r="Q1066">
            <v>0</v>
          </cell>
          <cell r="T1066">
            <v>0</v>
          </cell>
          <cell r="W1066">
            <v>0</v>
          </cell>
          <cell r="Z1066">
            <v>5134</v>
          </cell>
          <cell r="AC1066">
            <v>0</v>
          </cell>
          <cell r="AF1066">
            <v>0</v>
          </cell>
          <cell r="AI1066">
            <v>0</v>
          </cell>
          <cell r="AL1066">
            <v>874965</v>
          </cell>
          <cell r="AO1066">
            <v>0</v>
          </cell>
          <cell r="AR1066">
            <v>0</v>
          </cell>
          <cell r="AU1066">
            <v>0</v>
          </cell>
          <cell r="AX1066">
            <v>0</v>
          </cell>
          <cell r="BA1066">
            <v>0</v>
          </cell>
          <cell r="BD1066">
            <v>0</v>
          </cell>
          <cell r="BG1066">
            <v>0</v>
          </cell>
          <cell r="BJ1066">
            <v>0</v>
          </cell>
          <cell r="BM1066">
            <v>0</v>
          </cell>
          <cell r="BP1066">
            <v>0</v>
          </cell>
          <cell r="BS1066">
            <v>0</v>
          </cell>
          <cell r="BV1066">
            <v>0</v>
          </cell>
          <cell r="BY1066">
            <v>0</v>
          </cell>
          <cell r="CB1066">
            <v>0</v>
          </cell>
          <cell r="CE1066">
            <v>0</v>
          </cell>
          <cell r="CH1066">
            <v>0</v>
          </cell>
          <cell r="CK1066">
            <v>0</v>
          </cell>
          <cell r="CN1066">
            <v>0</v>
          </cell>
          <cell r="CQ1066">
            <v>0</v>
          </cell>
          <cell r="CT1066">
            <v>0</v>
          </cell>
          <cell r="CW1066">
            <v>0</v>
          </cell>
          <cell r="CZ1066">
            <v>0</v>
          </cell>
        </row>
        <row r="1067">
          <cell r="C1067" t="str">
            <v>HB44</v>
          </cell>
          <cell r="E1067">
            <v>0</v>
          </cell>
          <cell r="N1067">
            <v>0</v>
          </cell>
          <cell r="Q1067">
            <v>0</v>
          </cell>
          <cell r="T1067">
            <v>0</v>
          </cell>
          <cell r="W1067">
            <v>0</v>
          </cell>
          <cell r="Z1067">
            <v>0</v>
          </cell>
          <cell r="AC1067">
            <v>0</v>
          </cell>
          <cell r="AF1067">
            <v>0</v>
          </cell>
          <cell r="AI1067">
            <v>0</v>
          </cell>
          <cell r="AL1067">
            <v>0</v>
          </cell>
          <cell r="AO1067">
            <v>0</v>
          </cell>
          <cell r="AR1067">
            <v>0</v>
          </cell>
          <cell r="AU1067">
            <v>0</v>
          </cell>
          <cell r="AX1067">
            <v>0</v>
          </cell>
          <cell r="BA1067">
            <v>0</v>
          </cell>
          <cell r="BD1067">
            <v>0</v>
          </cell>
          <cell r="BG1067">
            <v>0</v>
          </cell>
          <cell r="BJ1067">
            <v>0</v>
          </cell>
          <cell r="BM1067">
            <v>0</v>
          </cell>
          <cell r="BP1067">
            <v>0</v>
          </cell>
          <cell r="BS1067">
            <v>0</v>
          </cell>
          <cell r="BV1067">
            <v>0</v>
          </cell>
          <cell r="BY1067">
            <v>0</v>
          </cell>
          <cell r="CB1067">
            <v>0</v>
          </cell>
          <cell r="CE1067">
            <v>0</v>
          </cell>
          <cell r="CH1067">
            <v>0</v>
          </cell>
          <cell r="CK1067">
            <v>0</v>
          </cell>
          <cell r="CN1067">
            <v>0</v>
          </cell>
          <cell r="CQ1067">
            <v>0</v>
          </cell>
          <cell r="CT1067">
            <v>0</v>
          </cell>
          <cell r="CW1067">
            <v>0</v>
          </cell>
          <cell r="CZ1067">
            <v>0</v>
          </cell>
        </row>
        <row r="1068">
          <cell r="C1068" t="str">
            <v>HB45</v>
          </cell>
          <cell r="E1068">
            <v>0</v>
          </cell>
          <cell r="N1068">
            <v>0</v>
          </cell>
          <cell r="Q1068">
            <v>0</v>
          </cell>
          <cell r="T1068">
            <v>0</v>
          </cell>
          <cell r="W1068">
            <v>0</v>
          </cell>
          <cell r="Z1068">
            <v>0</v>
          </cell>
          <cell r="AC1068">
            <v>0</v>
          </cell>
          <cell r="AF1068">
            <v>0</v>
          </cell>
          <cell r="AI1068">
            <v>0</v>
          </cell>
          <cell r="AL1068">
            <v>0</v>
          </cell>
          <cell r="AO1068">
            <v>0</v>
          </cell>
          <cell r="AR1068">
            <v>0</v>
          </cell>
          <cell r="AU1068">
            <v>0</v>
          </cell>
          <cell r="AX1068">
            <v>0</v>
          </cell>
          <cell r="BA1068">
            <v>0</v>
          </cell>
          <cell r="BD1068">
            <v>0</v>
          </cell>
          <cell r="BG1068">
            <v>0</v>
          </cell>
          <cell r="BJ1068">
            <v>0</v>
          </cell>
          <cell r="BM1068">
            <v>0</v>
          </cell>
          <cell r="BP1068">
            <v>0</v>
          </cell>
          <cell r="BS1068">
            <v>0</v>
          </cell>
          <cell r="BV1068">
            <v>0</v>
          </cell>
          <cell r="BY1068">
            <v>0</v>
          </cell>
          <cell r="CB1068">
            <v>0</v>
          </cell>
          <cell r="CE1068">
            <v>0</v>
          </cell>
          <cell r="CH1068">
            <v>0</v>
          </cell>
          <cell r="CK1068">
            <v>0</v>
          </cell>
          <cell r="CN1068">
            <v>0</v>
          </cell>
          <cell r="CQ1068">
            <v>0</v>
          </cell>
          <cell r="CT1068">
            <v>0</v>
          </cell>
          <cell r="CW1068">
            <v>0</v>
          </cell>
          <cell r="CZ1068">
            <v>0</v>
          </cell>
        </row>
        <row r="1069">
          <cell r="C1069" t="str">
            <v>HB46</v>
          </cell>
          <cell r="E1069">
            <v>0</v>
          </cell>
          <cell r="N1069">
            <v>0</v>
          </cell>
          <cell r="Q1069">
            <v>0</v>
          </cell>
          <cell r="T1069">
            <v>0</v>
          </cell>
          <cell r="W1069">
            <v>0</v>
          </cell>
          <cell r="Z1069">
            <v>0</v>
          </cell>
          <cell r="AC1069">
            <v>0</v>
          </cell>
          <cell r="AF1069">
            <v>0</v>
          </cell>
          <cell r="AI1069">
            <v>0</v>
          </cell>
          <cell r="AL1069">
            <v>0</v>
          </cell>
          <cell r="AO1069">
            <v>0</v>
          </cell>
          <cell r="AR1069">
            <v>0</v>
          </cell>
          <cell r="AU1069">
            <v>0</v>
          </cell>
          <cell r="AX1069">
            <v>0</v>
          </cell>
          <cell r="BA1069">
            <v>0</v>
          </cell>
          <cell r="BD1069">
            <v>0</v>
          </cell>
          <cell r="BG1069">
            <v>0</v>
          </cell>
          <cell r="BJ1069">
            <v>0</v>
          </cell>
          <cell r="BM1069">
            <v>0</v>
          </cell>
          <cell r="BP1069">
            <v>0</v>
          </cell>
          <cell r="BS1069">
            <v>0</v>
          </cell>
          <cell r="BV1069">
            <v>0</v>
          </cell>
          <cell r="BY1069">
            <v>0</v>
          </cell>
          <cell r="CB1069">
            <v>0</v>
          </cell>
          <cell r="CE1069">
            <v>0</v>
          </cell>
          <cell r="CH1069">
            <v>0</v>
          </cell>
          <cell r="CK1069">
            <v>0</v>
          </cell>
          <cell r="CN1069">
            <v>0</v>
          </cell>
          <cell r="CQ1069">
            <v>0</v>
          </cell>
          <cell r="CT1069">
            <v>0</v>
          </cell>
          <cell r="CW1069">
            <v>0</v>
          </cell>
          <cell r="CZ1069">
            <v>0</v>
          </cell>
        </row>
        <row r="1070">
          <cell r="C1070" t="str">
            <v>HB47</v>
          </cell>
          <cell r="E1070">
            <v>1219403</v>
          </cell>
          <cell r="N1070">
            <v>0</v>
          </cell>
          <cell r="Q1070">
            <v>0</v>
          </cell>
          <cell r="T1070">
            <v>0</v>
          </cell>
          <cell r="W1070">
            <v>0</v>
          </cell>
          <cell r="Z1070">
            <v>0</v>
          </cell>
          <cell r="AC1070">
            <v>0</v>
          </cell>
          <cell r="AF1070">
            <v>0</v>
          </cell>
          <cell r="AI1070">
            <v>0</v>
          </cell>
          <cell r="AL1070">
            <v>0</v>
          </cell>
          <cell r="AO1070">
            <v>0</v>
          </cell>
          <cell r="AR1070">
            <v>0</v>
          </cell>
          <cell r="AU1070">
            <v>0</v>
          </cell>
          <cell r="AX1070">
            <v>0</v>
          </cell>
          <cell r="BA1070">
            <v>0</v>
          </cell>
          <cell r="BD1070">
            <v>0</v>
          </cell>
          <cell r="BG1070">
            <v>0</v>
          </cell>
          <cell r="BJ1070">
            <v>1219403</v>
          </cell>
          <cell r="BM1070">
            <v>0</v>
          </cell>
          <cell r="BP1070">
            <v>0</v>
          </cell>
          <cell r="BS1070">
            <v>0</v>
          </cell>
          <cell r="BV1070">
            <v>0</v>
          </cell>
          <cell r="BY1070">
            <v>0</v>
          </cell>
          <cell r="CB1070">
            <v>0</v>
          </cell>
          <cell r="CE1070">
            <v>0</v>
          </cell>
          <cell r="CH1070">
            <v>0</v>
          </cell>
          <cell r="CK1070">
            <v>0</v>
          </cell>
          <cell r="CN1070">
            <v>0</v>
          </cell>
          <cell r="CQ1070">
            <v>0</v>
          </cell>
          <cell r="CT1070">
            <v>0</v>
          </cell>
          <cell r="CW1070">
            <v>0</v>
          </cell>
          <cell r="CZ1070">
            <v>0</v>
          </cell>
        </row>
        <row r="1071">
          <cell r="C1071" t="str">
            <v>HB48</v>
          </cell>
          <cell r="E1071">
            <v>1320053</v>
          </cell>
          <cell r="N1071">
            <v>0</v>
          </cell>
          <cell r="Q1071">
            <v>0</v>
          </cell>
          <cell r="T1071">
            <v>0</v>
          </cell>
          <cell r="W1071">
            <v>0</v>
          </cell>
          <cell r="Z1071">
            <v>0</v>
          </cell>
          <cell r="AC1071">
            <v>0</v>
          </cell>
          <cell r="AF1071">
            <v>0</v>
          </cell>
          <cell r="AI1071">
            <v>0</v>
          </cell>
          <cell r="AL1071">
            <v>0</v>
          </cell>
          <cell r="AO1071">
            <v>0</v>
          </cell>
          <cell r="AR1071">
            <v>0</v>
          </cell>
          <cell r="AU1071">
            <v>0</v>
          </cell>
          <cell r="AX1071">
            <v>0</v>
          </cell>
          <cell r="BA1071">
            <v>0</v>
          </cell>
          <cell r="BD1071">
            <v>0</v>
          </cell>
          <cell r="BG1071">
            <v>1320053</v>
          </cell>
          <cell r="BJ1071">
            <v>0</v>
          </cell>
          <cell r="BM1071">
            <v>0</v>
          </cell>
          <cell r="BP1071">
            <v>0</v>
          </cell>
          <cell r="BS1071">
            <v>0</v>
          </cell>
          <cell r="BV1071">
            <v>0</v>
          </cell>
          <cell r="BY1071">
            <v>0</v>
          </cell>
          <cell r="CB1071">
            <v>0</v>
          </cell>
          <cell r="CE1071">
            <v>0</v>
          </cell>
          <cell r="CH1071">
            <v>0</v>
          </cell>
          <cell r="CK1071">
            <v>0</v>
          </cell>
          <cell r="CN1071">
            <v>0</v>
          </cell>
          <cell r="CQ1071">
            <v>0</v>
          </cell>
          <cell r="CT1071">
            <v>0</v>
          </cell>
          <cell r="CW1071">
            <v>0</v>
          </cell>
          <cell r="CZ1071">
            <v>0</v>
          </cell>
        </row>
        <row r="1072">
          <cell r="C1072" t="str">
            <v>HB49</v>
          </cell>
          <cell r="E1072">
            <v>742009</v>
          </cell>
          <cell r="N1072">
            <v>0</v>
          </cell>
          <cell r="Q1072">
            <v>0</v>
          </cell>
          <cell r="T1072">
            <v>0</v>
          </cell>
          <cell r="W1072">
            <v>0</v>
          </cell>
          <cell r="Z1072">
            <v>0</v>
          </cell>
          <cell r="AC1072">
            <v>0</v>
          </cell>
          <cell r="AF1072">
            <v>0</v>
          </cell>
          <cell r="AI1072">
            <v>0</v>
          </cell>
          <cell r="AL1072">
            <v>0</v>
          </cell>
          <cell r="AO1072">
            <v>0</v>
          </cell>
          <cell r="AR1072">
            <v>0</v>
          </cell>
          <cell r="AU1072">
            <v>0</v>
          </cell>
          <cell r="AX1072">
            <v>0</v>
          </cell>
          <cell r="BA1072">
            <v>708664</v>
          </cell>
          <cell r="BD1072">
            <v>33345</v>
          </cell>
          <cell r="BG1072">
            <v>0</v>
          </cell>
          <cell r="BJ1072">
            <v>0</v>
          </cell>
          <cell r="BM1072">
            <v>0</v>
          </cell>
          <cell r="BP1072">
            <v>0</v>
          </cell>
          <cell r="BS1072">
            <v>0</v>
          </cell>
          <cell r="BV1072">
            <v>0</v>
          </cell>
          <cell r="BY1072">
            <v>0</v>
          </cell>
          <cell r="CB1072">
            <v>0</v>
          </cell>
          <cell r="CE1072">
            <v>0</v>
          </cell>
          <cell r="CH1072">
            <v>0</v>
          </cell>
          <cell r="CK1072">
            <v>0</v>
          </cell>
          <cell r="CN1072">
            <v>0</v>
          </cell>
          <cell r="CQ1072">
            <v>0</v>
          </cell>
          <cell r="CT1072">
            <v>0</v>
          </cell>
          <cell r="CW1072">
            <v>0</v>
          </cell>
          <cell r="CZ1072">
            <v>0</v>
          </cell>
        </row>
        <row r="1073">
          <cell r="C1073" t="str">
            <v>HB50</v>
          </cell>
          <cell r="E1073">
            <v>1391081</v>
          </cell>
          <cell r="N1073">
            <v>0</v>
          </cell>
          <cell r="Q1073">
            <v>0</v>
          </cell>
          <cell r="T1073">
            <v>0</v>
          </cell>
          <cell r="W1073">
            <v>0</v>
          </cell>
          <cell r="Z1073">
            <v>0</v>
          </cell>
          <cell r="AC1073">
            <v>0</v>
          </cell>
          <cell r="AF1073">
            <v>0</v>
          </cell>
          <cell r="AI1073">
            <v>0</v>
          </cell>
          <cell r="AL1073">
            <v>0</v>
          </cell>
          <cell r="AO1073">
            <v>0</v>
          </cell>
          <cell r="AR1073">
            <v>0</v>
          </cell>
          <cell r="AU1073">
            <v>1391081</v>
          </cell>
          <cell r="AX1073">
            <v>0</v>
          </cell>
          <cell r="BA1073">
            <v>0</v>
          </cell>
          <cell r="BD1073">
            <v>0</v>
          </cell>
          <cell r="BG1073">
            <v>0</v>
          </cell>
          <cell r="BJ1073">
            <v>0</v>
          </cell>
          <cell r="BM1073">
            <v>0</v>
          </cell>
          <cell r="BP1073">
            <v>0</v>
          </cell>
          <cell r="BS1073">
            <v>0</v>
          </cell>
          <cell r="BV1073">
            <v>0</v>
          </cell>
          <cell r="BY1073">
            <v>0</v>
          </cell>
          <cell r="CB1073">
            <v>0</v>
          </cell>
          <cell r="CE1073">
            <v>0</v>
          </cell>
          <cell r="CH1073">
            <v>0</v>
          </cell>
          <cell r="CK1073">
            <v>0</v>
          </cell>
          <cell r="CN1073">
            <v>0</v>
          </cell>
          <cell r="CQ1073">
            <v>0</v>
          </cell>
          <cell r="CT1073">
            <v>0</v>
          </cell>
          <cell r="CW1073">
            <v>0</v>
          </cell>
          <cell r="CZ1073">
            <v>0</v>
          </cell>
        </row>
        <row r="1074">
          <cell r="C1074" t="str">
            <v>HB51</v>
          </cell>
          <cell r="E1074">
            <v>1819967</v>
          </cell>
          <cell r="N1074">
            <v>0</v>
          </cell>
          <cell r="Q1074">
            <v>0</v>
          </cell>
          <cell r="T1074">
            <v>0</v>
          </cell>
          <cell r="W1074">
            <v>0</v>
          </cell>
          <cell r="Z1074">
            <v>0</v>
          </cell>
          <cell r="AC1074">
            <v>0</v>
          </cell>
          <cell r="AF1074">
            <v>0</v>
          </cell>
          <cell r="AI1074">
            <v>81578</v>
          </cell>
          <cell r="AL1074">
            <v>0</v>
          </cell>
          <cell r="AO1074">
            <v>0</v>
          </cell>
          <cell r="AR1074">
            <v>224602</v>
          </cell>
          <cell r="AU1074">
            <v>1513787</v>
          </cell>
          <cell r="AX1074">
            <v>0</v>
          </cell>
          <cell r="BA1074">
            <v>0</v>
          </cell>
          <cell r="BD1074">
            <v>0</v>
          </cell>
          <cell r="BG1074">
            <v>0</v>
          </cell>
          <cell r="BJ1074">
            <v>0</v>
          </cell>
          <cell r="BM1074">
            <v>0</v>
          </cell>
          <cell r="BP1074">
            <v>0</v>
          </cell>
          <cell r="BS1074">
            <v>0</v>
          </cell>
          <cell r="BV1074">
            <v>0</v>
          </cell>
          <cell r="BY1074">
            <v>0</v>
          </cell>
          <cell r="CB1074">
            <v>0</v>
          </cell>
          <cell r="CE1074">
            <v>0</v>
          </cell>
          <cell r="CH1074">
            <v>0</v>
          </cell>
          <cell r="CK1074">
            <v>0</v>
          </cell>
          <cell r="CN1074">
            <v>0</v>
          </cell>
          <cell r="CQ1074">
            <v>0</v>
          </cell>
          <cell r="CT1074">
            <v>0</v>
          </cell>
          <cell r="CW1074">
            <v>0</v>
          </cell>
          <cell r="CZ1074">
            <v>0</v>
          </cell>
        </row>
        <row r="1075">
          <cell r="C1075" t="str">
            <v>HB52</v>
          </cell>
          <cell r="E1075">
            <v>905577</v>
          </cell>
          <cell r="N1075">
            <v>0</v>
          </cell>
          <cell r="Q1075">
            <v>0</v>
          </cell>
          <cell r="T1075">
            <v>0</v>
          </cell>
          <cell r="W1075">
            <v>0</v>
          </cell>
          <cell r="Z1075">
            <v>0</v>
          </cell>
          <cell r="AC1075">
            <v>0</v>
          </cell>
          <cell r="AF1075">
            <v>0</v>
          </cell>
          <cell r="AI1075">
            <v>465304</v>
          </cell>
          <cell r="AL1075">
            <v>0</v>
          </cell>
          <cell r="AO1075">
            <v>0</v>
          </cell>
          <cell r="AR1075">
            <v>130050</v>
          </cell>
          <cell r="AU1075">
            <v>310223</v>
          </cell>
          <cell r="AX1075">
            <v>0</v>
          </cell>
          <cell r="BA1075">
            <v>0</v>
          </cell>
          <cell r="BD1075">
            <v>0</v>
          </cell>
          <cell r="BG1075">
            <v>0</v>
          </cell>
          <cell r="BJ1075">
            <v>0</v>
          </cell>
          <cell r="BM1075">
            <v>0</v>
          </cell>
          <cell r="BP1075">
            <v>0</v>
          </cell>
          <cell r="BS1075">
            <v>0</v>
          </cell>
          <cell r="BV1075">
            <v>0</v>
          </cell>
          <cell r="BY1075">
            <v>0</v>
          </cell>
          <cell r="CB1075">
            <v>0</v>
          </cell>
          <cell r="CE1075">
            <v>0</v>
          </cell>
          <cell r="CH1075">
            <v>0</v>
          </cell>
          <cell r="CK1075">
            <v>0</v>
          </cell>
          <cell r="CN1075">
            <v>0</v>
          </cell>
          <cell r="CQ1075">
            <v>0</v>
          </cell>
          <cell r="CT1075">
            <v>0</v>
          </cell>
          <cell r="CW1075">
            <v>0</v>
          </cell>
          <cell r="CZ1075">
            <v>0</v>
          </cell>
        </row>
        <row r="1081">
          <cell r="C1081" t="str">
            <v>Total Tonnes (dry)</v>
          </cell>
          <cell r="N1081" t="str">
            <v>Year -1</v>
          </cell>
          <cell r="Q1081" t="str">
            <v>Year 1</v>
          </cell>
          <cell r="T1081" t="str">
            <v>Year 2</v>
          </cell>
          <cell r="W1081" t="str">
            <v>Year 3</v>
          </cell>
          <cell r="Z1081" t="str">
            <v>Year 4</v>
          </cell>
          <cell r="AC1081" t="str">
            <v>Year 5</v>
          </cell>
          <cell r="AF1081" t="str">
            <v>Year 6</v>
          </cell>
          <cell r="AI1081" t="str">
            <v>Year 7</v>
          </cell>
          <cell r="AL1081" t="str">
            <v>Year 8</v>
          </cell>
          <cell r="AO1081" t="str">
            <v>Year 9</v>
          </cell>
          <cell r="AR1081" t="str">
            <v>Year 10</v>
          </cell>
          <cell r="AU1081" t="str">
            <v>Year 11</v>
          </cell>
          <cell r="AX1081" t="str">
            <v>Year 12</v>
          </cell>
          <cell r="BA1081" t="str">
            <v>Year 13</v>
          </cell>
          <cell r="BD1081" t="str">
            <v>Year 14</v>
          </cell>
          <cell r="BG1081" t="str">
            <v>Year 15</v>
          </cell>
          <cell r="BJ1081" t="str">
            <v>Year 16</v>
          </cell>
          <cell r="BM1081" t="str">
            <v>Year 17</v>
          </cell>
          <cell r="BP1081" t="str">
            <v>Year 18</v>
          </cell>
          <cell r="BS1081" t="str">
            <v>Year 19</v>
          </cell>
          <cell r="BV1081" t="str">
            <v>Year 20</v>
          </cell>
          <cell r="BY1081" t="str">
            <v>Year 21</v>
          </cell>
          <cell r="CB1081" t="str">
            <v>Year 22</v>
          </cell>
          <cell r="CE1081" t="str">
            <v>Year 23</v>
          </cell>
          <cell r="CH1081" t="str">
            <v>Year 24</v>
          </cell>
          <cell r="CK1081" t="str">
            <v>Year 25</v>
          </cell>
          <cell r="CN1081" t="str">
            <v>Year 26</v>
          </cell>
          <cell r="CQ1081" t="str">
            <v>Year 27</v>
          </cell>
          <cell r="CT1081" t="str">
            <v>Year 28</v>
          </cell>
          <cell r="CW1081" t="str">
            <v>Year 29</v>
          </cell>
          <cell r="CZ1081" t="str">
            <v>Year 30</v>
          </cell>
        </row>
        <row r="1082">
          <cell r="E1082" t="str">
            <v>Ore</v>
          </cell>
          <cell r="F1082" t="str">
            <v xml:space="preserve">Waste </v>
          </cell>
          <cell r="G1082" t="str">
            <v>Rejects</v>
          </cell>
          <cell r="N1082" t="str">
            <v>Ore</v>
          </cell>
          <cell r="O1082" t="str">
            <v xml:space="preserve">Waste </v>
          </cell>
          <cell r="P1082" t="str">
            <v>Rejects</v>
          </cell>
          <cell r="Q1082" t="str">
            <v>Ore</v>
          </cell>
          <cell r="R1082" t="str">
            <v xml:space="preserve">Waste </v>
          </cell>
          <cell r="S1082" t="str">
            <v>Rejects</v>
          </cell>
          <cell r="T1082" t="str">
            <v>Ore</v>
          </cell>
          <cell r="U1082" t="str">
            <v xml:space="preserve">Waste </v>
          </cell>
          <cell r="V1082" t="str">
            <v>Rejects</v>
          </cell>
          <cell r="W1082" t="str">
            <v>Ore</v>
          </cell>
          <cell r="X1082" t="str">
            <v xml:space="preserve">Waste </v>
          </cell>
          <cell r="Y1082" t="str">
            <v>Rejects</v>
          </cell>
          <cell r="Z1082" t="str">
            <v>Ore</v>
          </cell>
          <cell r="AA1082" t="str">
            <v xml:space="preserve">Waste </v>
          </cell>
          <cell r="AB1082" t="str">
            <v>Rejects</v>
          </cell>
          <cell r="AC1082" t="str">
            <v>Ore</v>
          </cell>
          <cell r="AD1082" t="str">
            <v xml:space="preserve">Waste </v>
          </cell>
          <cell r="AE1082" t="str">
            <v>Rejects</v>
          </cell>
          <cell r="AF1082" t="str">
            <v>Ore</v>
          </cell>
          <cell r="AG1082" t="str">
            <v xml:space="preserve">Waste </v>
          </cell>
          <cell r="AH1082" t="str">
            <v>Rejects</v>
          </cell>
          <cell r="AI1082" t="str">
            <v>Ore</v>
          </cell>
          <cell r="AJ1082" t="str">
            <v xml:space="preserve">Waste </v>
          </cell>
          <cell r="AK1082" t="str">
            <v>Rejects</v>
          </cell>
          <cell r="AL1082" t="str">
            <v>Ore</v>
          </cell>
          <cell r="AM1082" t="str">
            <v xml:space="preserve">Waste </v>
          </cell>
          <cell r="AN1082" t="str">
            <v>Rejects</v>
          </cell>
          <cell r="AO1082" t="str">
            <v>Ore</v>
          </cell>
          <cell r="AP1082" t="str">
            <v xml:space="preserve">Waste </v>
          </cell>
          <cell r="AQ1082" t="str">
            <v>Rejects</v>
          </cell>
          <cell r="AR1082" t="str">
            <v>Ore</v>
          </cell>
          <cell r="AS1082" t="str">
            <v xml:space="preserve">Waste </v>
          </cell>
          <cell r="AT1082" t="str">
            <v>Rejects</v>
          </cell>
          <cell r="AU1082" t="str">
            <v>Ore</v>
          </cell>
          <cell r="AV1082" t="str">
            <v xml:space="preserve">Waste </v>
          </cell>
          <cell r="AW1082" t="str">
            <v>Rejects</v>
          </cell>
          <cell r="AX1082" t="str">
            <v>Ore</v>
          </cell>
          <cell r="AY1082" t="str">
            <v xml:space="preserve">Waste </v>
          </cell>
          <cell r="AZ1082" t="str">
            <v>Rejects</v>
          </cell>
          <cell r="BA1082" t="str">
            <v>Ore</v>
          </cell>
          <cell r="BB1082" t="str">
            <v xml:space="preserve">Waste </v>
          </cell>
          <cell r="BC1082" t="str">
            <v>Rejects</v>
          </cell>
          <cell r="BD1082" t="str">
            <v>Ore</v>
          </cell>
          <cell r="BE1082" t="str">
            <v xml:space="preserve">Waste </v>
          </cell>
          <cell r="BF1082" t="str">
            <v>Rejects</v>
          </cell>
          <cell r="BG1082" t="str">
            <v>Ore</v>
          </cell>
          <cell r="BH1082" t="str">
            <v xml:space="preserve">Waste </v>
          </cell>
          <cell r="BI1082" t="str">
            <v>Rejects</v>
          </cell>
          <cell r="BJ1082" t="str">
            <v>Ore</v>
          </cell>
          <cell r="BK1082" t="str">
            <v xml:space="preserve">Waste </v>
          </cell>
          <cell r="BL1082" t="str">
            <v>Rejects</v>
          </cell>
          <cell r="BM1082" t="str">
            <v>Ore</v>
          </cell>
          <cell r="BN1082" t="str">
            <v xml:space="preserve">Waste </v>
          </cell>
          <cell r="BO1082" t="str">
            <v>Rejects</v>
          </cell>
          <cell r="BP1082" t="str">
            <v>Ore</v>
          </cell>
          <cell r="BQ1082" t="str">
            <v xml:space="preserve">Waste </v>
          </cell>
          <cell r="BR1082" t="str">
            <v>Rejects</v>
          </cell>
          <cell r="BS1082" t="str">
            <v>Ore</v>
          </cell>
          <cell r="BT1082" t="str">
            <v xml:space="preserve">Waste </v>
          </cell>
          <cell r="BU1082" t="str">
            <v>Rejects</v>
          </cell>
          <cell r="BV1082" t="str">
            <v>Ore</v>
          </cell>
          <cell r="BW1082" t="str">
            <v xml:space="preserve">Waste </v>
          </cell>
          <cell r="BX1082" t="str">
            <v>Rejects</v>
          </cell>
          <cell r="BY1082" t="str">
            <v>Ore</v>
          </cell>
          <cell r="BZ1082" t="str">
            <v xml:space="preserve">Waste </v>
          </cell>
          <cell r="CA1082" t="str">
            <v>Rejects</v>
          </cell>
          <cell r="CB1082" t="str">
            <v>Ore</v>
          </cell>
          <cell r="CC1082" t="str">
            <v xml:space="preserve">Waste </v>
          </cell>
          <cell r="CD1082" t="str">
            <v>Rejects</v>
          </cell>
          <cell r="CE1082" t="str">
            <v>Ore</v>
          </cell>
          <cell r="CF1082" t="str">
            <v xml:space="preserve">Waste </v>
          </cell>
          <cell r="CG1082" t="str">
            <v>Rejects</v>
          </cell>
          <cell r="CH1082" t="str">
            <v>Ore</v>
          </cell>
          <cell r="CI1082" t="str">
            <v xml:space="preserve">Waste </v>
          </cell>
          <cell r="CJ1082" t="str">
            <v>Rejects</v>
          </cell>
          <cell r="CK1082" t="str">
            <v>Ore</v>
          </cell>
          <cell r="CL1082" t="str">
            <v xml:space="preserve">Waste </v>
          </cell>
          <cell r="CM1082" t="str">
            <v>Rejects</v>
          </cell>
          <cell r="CN1082" t="str">
            <v>Ore</v>
          </cell>
          <cell r="CO1082" t="str">
            <v xml:space="preserve">Waste </v>
          </cell>
          <cell r="CP1082" t="str">
            <v>Rejects</v>
          </cell>
          <cell r="CQ1082" t="str">
            <v>Ore</v>
          </cell>
          <cell r="CR1082" t="str">
            <v xml:space="preserve">Waste </v>
          </cell>
          <cell r="CS1082" t="str">
            <v>Rejects</v>
          </cell>
          <cell r="CT1082" t="str">
            <v>Ore</v>
          </cell>
          <cell r="CU1082" t="str">
            <v xml:space="preserve">Waste </v>
          </cell>
          <cell r="CV1082" t="str">
            <v>Rejects</v>
          </cell>
          <cell r="CW1082" t="str">
            <v>Ore</v>
          </cell>
          <cell r="CX1082" t="str">
            <v xml:space="preserve">Waste </v>
          </cell>
          <cell r="CY1082" t="str">
            <v>Rejects</v>
          </cell>
          <cell r="CZ1082" t="str">
            <v>Ore</v>
          </cell>
          <cell r="DA1082" t="str">
            <v xml:space="preserve">Waste </v>
          </cell>
          <cell r="DB1082" t="str">
            <v>Rejects</v>
          </cell>
        </row>
        <row r="1083">
          <cell r="C1083" t="str">
            <v>HY1</v>
          </cell>
          <cell r="E1083">
            <v>3022687.9</v>
          </cell>
          <cell r="F1083">
            <v>142429</v>
          </cell>
          <cell r="G1083">
            <v>2063105.5000000002</v>
          </cell>
          <cell r="N1083">
            <v>0</v>
          </cell>
          <cell r="O1083">
            <v>0</v>
          </cell>
          <cell r="P1083">
            <v>0</v>
          </cell>
          <cell r="Q1083">
            <v>1034794</v>
          </cell>
          <cell r="R1083">
            <v>55226.400000000009</v>
          </cell>
          <cell r="S1083">
            <v>714889.39999999991</v>
          </cell>
          <cell r="T1083">
            <v>1187520.1000000001</v>
          </cell>
          <cell r="U1083">
            <v>61856.3</v>
          </cell>
          <cell r="V1083">
            <v>812508.1</v>
          </cell>
          <cell r="W1083">
            <v>0</v>
          </cell>
          <cell r="X1083">
            <v>0</v>
          </cell>
          <cell r="Y1083">
            <v>0</v>
          </cell>
          <cell r="Z1083">
            <v>800373.8</v>
          </cell>
          <cell r="AA1083">
            <v>25346.3</v>
          </cell>
          <cell r="AB1083">
            <v>535708</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CN1083">
            <v>0</v>
          </cell>
          <cell r="CO1083">
            <v>0</v>
          </cell>
          <cell r="CP1083">
            <v>0</v>
          </cell>
          <cell r="CQ1083">
            <v>0</v>
          </cell>
          <cell r="CR1083">
            <v>0</v>
          </cell>
          <cell r="CS1083">
            <v>0</v>
          </cell>
          <cell r="CT1083">
            <v>0</v>
          </cell>
          <cell r="CU1083">
            <v>0</v>
          </cell>
          <cell r="CV1083">
            <v>0</v>
          </cell>
          <cell r="CW1083">
            <v>0</v>
          </cell>
          <cell r="CX1083">
            <v>0</v>
          </cell>
          <cell r="CY1083">
            <v>0</v>
          </cell>
          <cell r="CZ1083">
            <v>0</v>
          </cell>
          <cell r="DA1083">
            <v>0</v>
          </cell>
          <cell r="DB1083">
            <v>0</v>
          </cell>
        </row>
        <row r="1084">
          <cell r="C1084" t="str">
            <v>HY2</v>
          </cell>
          <cell r="E1084">
            <v>4405871.7999999989</v>
          </cell>
          <cell r="F1084">
            <v>205991.59999999998</v>
          </cell>
          <cell r="G1084">
            <v>3068656.5</v>
          </cell>
          <cell r="N1084">
            <v>0</v>
          </cell>
          <cell r="O1084">
            <v>0</v>
          </cell>
          <cell r="P1084">
            <v>0</v>
          </cell>
          <cell r="Q1084">
            <v>3311301.1999999997</v>
          </cell>
          <cell r="R1084">
            <v>201325.8</v>
          </cell>
          <cell r="S1084">
            <v>2291551.9</v>
          </cell>
          <cell r="T1084">
            <v>463842.9</v>
          </cell>
          <cell r="U1084">
            <v>2025.8</v>
          </cell>
          <cell r="V1084">
            <v>329560.80000000005</v>
          </cell>
          <cell r="W1084">
            <v>0</v>
          </cell>
          <cell r="X1084">
            <v>0</v>
          </cell>
          <cell r="Y1084">
            <v>0</v>
          </cell>
          <cell r="Z1084">
            <v>630727.70000000007</v>
          </cell>
          <cell r="AA1084">
            <v>2640</v>
          </cell>
          <cell r="AB1084">
            <v>447543.80000000005</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cell r="CM1084">
            <v>0</v>
          </cell>
          <cell r="CN1084">
            <v>0</v>
          </cell>
          <cell r="CO1084">
            <v>0</v>
          </cell>
          <cell r="CP1084">
            <v>0</v>
          </cell>
          <cell r="CQ1084">
            <v>0</v>
          </cell>
          <cell r="CR1084">
            <v>0</v>
          </cell>
          <cell r="CS1084">
            <v>0</v>
          </cell>
          <cell r="CT1084">
            <v>0</v>
          </cell>
          <cell r="CU1084">
            <v>0</v>
          </cell>
          <cell r="CV1084">
            <v>0</v>
          </cell>
          <cell r="CW1084">
            <v>0</v>
          </cell>
          <cell r="CX1084">
            <v>0</v>
          </cell>
          <cell r="CY1084">
            <v>0</v>
          </cell>
          <cell r="CZ1084">
            <v>0</v>
          </cell>
          <cell r="DA1084">
            <v>0</v>
          </cell>
          <cell r="DB1084">
            <v>0</v>
          </cell>
        </row>
        <row r="1085">
          <cell r="C1085" t="str">
            <v>HY3</v>
          </cell>
          <cell r="E1085">
            <v>5716950.4999999991</v>
          </cell>
          <cell r="F1085">
            <v>861292.80000000028</v>
          </cell>
          <cell r="G1085">
            <v>3907910.4000000004</v>
          </cell>
          <cell r="N1085">
            <v>0</v>
          </cell>
          <cell r="O1085">
            <v>0</v>
          </cell>
          <cell r="P1085">
            <v>0</v>
          </cell>
          <cell r="Q1085">
            <v>3741949.0999999996</v>
          </cell>
          <cell r="R1085">
            <v>844054.00000000023</v>
          </cell>
          <cell r="S1085">
            <v>2551316.7999999998</v>
          </cell>
          <cell r="T1085">
            <v>1579112.6</v>
          </cell>
          <cell r="U1085">
            <v>17238.8</v>
          </cell>
          <cell r="V1085">
            <v>1089261</v>
          </cell>
          <cell r="W1085">
            <v>0</v>
          </cell>
          <cell r="X1085">
            <v>0</v>
          </cell>
          <cell r="Y1085">
            <v>0</v>
          </cell>
          <cell r="Z1085">
            <v>395888.8</v>
          </cell>
          <cell r="AA1085">
            <v>0</v>
          </cell>
          <cell r="AB1085">
            <v>267332.60000000003</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0</v>
          </cell>
          <cell r="CC1085">
            <v>0</v>
          </cell>
          <cell r="CD1085">
            <v>0</v>
          </cell>
          <cell r="CE1085">
            <v>0</v>
          </cell>
          <cell r="CF1085">
            <v>0</v>
          </cell>
          <cell r="CG1085">
            <v>0</v>
          </cell>
          <cell r="CH1085">
            <v>0</v>
          </cell>
          <cell r="CI1085">
            <v>0</v>
          </cell>
          <cell r="CJ1085">
            <v>0</v>
          </cell>
          <cell r="CK1085">
            <v>0</v>
          </cell>
          <cell r="CL1085">
            <v>0</v>
          </cell>
          <cell r="CM1085">
            <v>0</v>
          </cell>
          <cell r="CN1085">
            <v>0</v>
          </cell>
          <cell r="CO1085">
            <v>0</v>
          </cell>
          <cell r="CP1085">
            <v>0</v>
          </cell>
          <cell r="CQ1085">
            <v>0</v>
          </cell>
          <cell r="CR1085">
            <v>0</v>
          </cell>
          <cell r="CS1085">
            <v>0</v>
          </cell>
          <cell r="CT1085">
            <v>0</v>
          </cell>
          <cell r="CU1085">
            <v>0</v>
          </cell>
          <cell r="CV1085">
            <v>0</v>
          </cell>
          <cell r="CW1085">
            <v>0</v>
          </cell>
          <cell r="CX1085">
            <v>0</v>
          </cell>
          <cell r="CY1085">
            <v>0</v>
          </cell>
          <cell r="CZ1085">
            <v>0</v>
          </cell>
          <cell r="DA1085">
            <v>0</v>
          </cell>
          <cell r="DB1085">
            <v>0</v>
          </cell>
        </row>
        <row r="1086">
          <cell r="C1086" t="str">
            <v>HY4</v>
          </cell>
          <cell r="E1086">
            <v>5992417.9999999991</v>
          </cell>
          <cell r="F1086">
            <v>1086964.1000000001</v>
          </cell>
          <cell r="G1086">
            <v>3887325.1999999997</v>
          </cell>
          <cell r="N1086">
            <v>0</v>
          </cell>
          <cell r="O1086">
            <v>0</v>
          </cell>
          <cell r="P1086">
            <v>0</v>
          </cell>
          <cell r="Q1086">
            <v>0</v>
          </cell>
          <cell r="R1086">
            <v>12825</v>
          </cell>
          <cell r="S1086">
            <v>0</v>
          </cell>
          <cell r="T1086">
            <v>2120407.6</v>
          </cell>
          <cell r="U1086">
            <v>1013081.5000000001</v>
          </cell>
          <cell r="V1086">
            <v>1386221.2999999998</v>
          </cell>
          <cell r="W1086">
            <v>1820555</v>
          </cell>
          <cell r="X1086">
            <v>47813.8</v>
          </cell>
          <cell r="Y1086">
            <v>1180936.7000000002</v>
          </cell>
          <cell r="Z1086">
            <v>640415</v>
          </cell>
          <cell r="AA1086">
            <v>11476.2</v>
          </cell>
          <cell r="AB1086">
            <v>421003.4</v>
          </cell>
          <cell r="AC1086">
            <v>812513.89999999991</v>
          </cell>
          <cell r="AD1086">
            <v>1767.6</v>
          </cell>
          <cell r="AE1086">
            <v>523842</v>
          </cell>
          <cell r="AF1086">
            <v>598526.50000000012</v>
          </cell>
          <cell r="AG1086">
            <v>0</v>
          </cell>
          <cell r="AH1086">
            <v>375321.8</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row>
        <row r="1087">
          <cell r="C1087" t="str">
            <v>HY5</v>
          </cell>
          <cell r="E1087">
            <v>10392934.700000009</v>
          </cell>
          <cell r="F1087">
            <v>3908205.399999999</v>
          </cell>
          <cell r="G1087">
            <v>7093457.4000000004</v>
          </cell>
          <cell r="N1087">
            <v>3266.3</v>
          </cell>
          <cell r="O1087">
            <v>371583.8</v>
          </cell>
          <cell r="P1087">
            <v>2442.6000000000004</v>
          </cell>
          <cell r="Q1087">
            <v>0</v>
          </cell>
          <cell r="R1087">
            <v>0</v>
          </cell>
          <cell r="S1087">
            <v>0</v>
          </cell>
          <cell r="T1087">
            <v>92377.600000000006</v>
          </cell>
          <cell r="U1087">
            <v>665096.30000000005</v>
          </cell>
          <cell r="V1087">
            <v>67156.600000000006</v>
          </cell>
          <cell r="W1087">
            <v>10203394.300000004</v>
          </cell>
          <cell r="X1087">
            <v>2871525.2999999993</v>
          </cell>
          <cell r="Y1087">
            <v>6960903.4000000013</v>
          </cell>
          <cell r="Z1087">
            <v>0</v>
          </cell>
          <cell r="AA1087">
            <v>0</v>
          </cell>
          <cell r="AB1087">
            <v>0</v>
          </cell>
          <cell r="AC1087">
            <v>0</v>
          </cell>
          <cell r="AD1087">
            <v>0</v>
          </cell>
          <cell r="AE1087">
            <v>0</v>
          </cell>
          <cell r="AF1087">
            <v>93896.500000000015</v>
          </cell>
          <cell r="AG1087">
            <v>0</v>
          </cell>
          <cell r="AH1087">
            <v>62954.8</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cell r="CM1087">
            <v>0</v>
          </cell>
          <cell r="CN1087">
            <v>0</v>
          </cell>
          <cell r="CO1087">
            <v>0</v>
          </cell>
          <cell r="CP1087">
            <v>0</v>
          </cell>
          <cell r="CQ1087">
            <v>0</v>
          </cell>
          <cell r="CR1087">
            <v>0</v>
          </cell>
          <cell r="CS1087">
            <v>0</v>
          </cell>
          <cell r="CT1087">
            <v>0</v>
          </cell>
          <cell r="CU1087">
            <v>0</v>
          </cell>
          <cell r="CV1087">
            <v>0</v>
          </cell>
          <cell r="CW1087">
            <v>0</v>
          </cell>
          <cell r="CX1087">
            <v>0</v>
          </cell>
          <cell r="CY1087">
            <v>0</v>
          </cell>
          <cell r="CZ1087">
            <v>0</v>
          </cell>
          <cell r="DA1087">
            <v>0</v>
          </cell>
          <cell r="DB1087">
            <v>0</v>
          </cell>
        </row>
        <row r="1088">
          <cell r="C1088" t="str">
            <v>HY6</v>
          </cell>
          <cell r="E1088">
            <v>9776726.7000000048</v>
          </cell>
          <cell r="F1088">
            <v>4531414.2999999989</v>
          </cell>
          <cell r="G1088">
            <v>6552970.2000000011</v>
          </cell>
          <cell r="N1088">
            <v>38036.300000000003</v>
          </cell>
          <cell r="O1088">
            <v>1738766.3</v>
          </cell>
          <cell r="P1088">
            <v>29478.2</v>
          </cell>
          <cell r="Q1088">
            <v>0</v>
          </cell>
          <cell r="R1088">
            <v>0</v>
          </cell>
          <cell r="S1088">
            <v>0</v>
          </cell>
          <cell r="T1088">
            <v>7234863.1999999993</v>
          </cell>
          <cell r="U1088">
            <v>2765137.1999999993</v>
          </cell>
          <cell r="V1088">
            <v>4868848.3</v>
          </cell>
          <cell r="W1088">
            <v>2282314.5</v>
          </cell>
          <cell r="X1088">
            <v>24398.199999999997</v>
          </cell>
          <cell r="Y1088">
            <v>1500593.9</v>
          </cell>
          <cell r="Z1088">
            <v>0</v>
          </cell>
          <cell r="AA1088">
            <v>0</v>
          </cell>
          <cell r="AB1088">
            <v>0</v>
          </cell>
          <cell r="AC1088">
            <v>0</v>
          </cell>
          <cell r="AD1088">
            <v>0</v>
          </cell>
          <cell r="AE1088">
            <v>0</v>
          </cell>
          <cell r="AF1088">
            <v>126693.8</v>
          </cell>
          <cell r="AG1088">
            <v>1218.8</v>
          </cell>
          <cell r="AH1088">
            <v>87440.800000000017</v>
          </cell>
          <cell r="AI1088">
            <v>94818.900000000009</v>
          </cell>
          <cell r="AJ1088">
            <v>1893.8</v>
          </cell>
          <cell r="AK1088">
            <v>66609</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cell r="CM1088">
            <v>0</v>
          </cell>
          <cell r="CN1088">
            <v>0</v>
          </cell>
          <cell r="CO1088">
            <v>0</v>
          </cell>
          <cell r="CP1088">
            <v>0</v>
          </cell>
          <cell r="CQ1088">
            <v>0</v>
          </cell>
          <cell r="CR1088">
            <v>0</v>
          </cell>
          <cell r="CS1088">
            <v>0</v>
          </cell>
          <cell r="CT1088">
            <v>0</v>
          </cell>
          <cell r="CU1088">
            <v>0</v>
          </cell>
          <cell r="CV1088">
            <v>0</v>
          </cell>
          <cell r="CW1088">
            <v>0</v>
          </cell>
          <cell r="CX1088">
            <v>0</v>
          </cell>
          <cell r="CY1088">
            <v>0</v>
          </cell>
          <cell r="CZ1088">
            <v>0</v>
          </cell>
          <cell r="DA1088">
            <v>0</v>
          </cell>
          <cell r="DB1088">
            <v>0</v>
          </cell>
        </row>
        <row r="1089">
          <cell r="C1089" t="str">
            <v>HY7</v>
          </cell>
          <cell r="E1089">
            <v>8884980.4000000022</v>
          </cell>
          <cell r="F1089">
            <v>4002233.1999999983</v>
          </cell>
          <cell r="G1089">
            <v>5944393</v>
          </cell>
          <cell r="N1089">
            <v>39626.300000000003</v>
          </cell>
          <cell r="O1089">
            <v>2077102.7</v>
          </cell>
          <cell r="P1089">
            <v>29785</v>
          </cell>
          <cell r="Q1089">
            <v>4484403.8</v>
          </cell>
          <cell r="R1089">
            <v>1814122.7000000002</v>
          </cell>
          <cell r="S1089">
            <v>3082775.4000000004</v>
          </cell>
          <cell r="T1089">
            <v>2374473.7999999998</v>
          </cell>
          <cell r="U1089">
            <v>72967.5</v>
          </cell>
          <cell r="V1089">
            <v>1554951</v>
          </cell>
          <cell r="W1089">
            <v>0</v>
          </cell>
          <cell r="X1089">
            <v>0</v>
          </cell>
          <cell r="Y1089">
            <v>0</v>
          </cell>
          <cell r="Z1089">
            <v>1049876.3</v>
          </cell>
          <cell r="AA1089">
            <v>12843.8</v>
          </cell>
          <cell r="AB1089">
            <v>676741.39999999991</v>
          </cell>
          <cell r="AC1089">
            <v>0</v>
          </cell>
          <cell r="AD1089">
            <v>0</v>
          </cell>
          <cell r="AE1089">
            <v>0</v>
          </cell>
          <cell r="AF1089">
            <v>435703</v>
          </cell>
          <cell r="AG1089">
            <v>7699.5</v>
          </cell>
          <cell r="AH1089">
            <v>280135.3</v>
          </cell>
          <cell r="AI1089">
            <v>500897.19999999995</v>
          </cell>
          <cell r="AJ1089">
            <v>17497</v>
          </cell>
          <cell r="AK1089">
            <v>320004.90000000002</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cell r="CM1089">
            <v>0</v>
          </cell>
          <cell r="CN1089">
            <v>0</v>
          </cell>
          <cell r="CO1089">
            <v>0</v>
          </cell>
          <cell r="CP1089">
            <v>0</v>
          </cell>
          <cell r="CQ1089">
            <v>0</v>
          </cell>
          <cell r="CR1089">
            <v>0</v>
          </cell>
          <cell r="CS1089">
            <v>0</v>
          </cell>
          <cell r="CT1089">
            <v>0</v>
          </cell>
          <cell r="CU1089">
            <v>0</v>
          </cell>
          <cell r="CV1089">
            <v>0</v>
          </cell>
          <cell r="CW1089">
            <v>0</v>
          </cell>
          <cell r="CX1089">
            <v>0</v>
          </cell>
          <cell r="CY1089">
            <v>0</v>
          </cell>
          <cell r="CZ1089">
            <v>0</v>
          </cell>
          <cell r="DA1089">
            <v>0</v>
          </cell>
          <cell r="DB1089">
            <v>0</v>
          </cell>
        </row>
        <row r="1090">
          <cell r="C1090" t="str">
            <v>HY8</v>
          </cell>
          <cell r="E1090">
            <v>9203963.0999999996</v>
          </cell>
          <cell r="F1090">
            <v>4034527.7999999993</v>
          </cell>
          <cell r="G1090">
            <v>6342841.1000000006</v>
          </cell>
          <cell r="N1090">
            <v>44885.5</v>
          </cell>
          <cell r="O1090">
            <v>1212547.6000000001</v>
          </cell>
          <cell r="P1090">
            <v>31776.800000000003</v>
          </cell>
          <cell r="Q1090">
            <v>0</v>
          </cell>
          <cell r="R1090">
            <v>0</v>
          </cell>
          <cell r="S1090">
            <v>0</v>
          </cell>
          <cell r="T1090">
            <v>0</v>
          </cell>
          <cell r="U1090">
            <v>0</v>
          </cell>
          <cell r="V1090">
            <v>0</v>
          </cell>
          <cell r="W1090">
            <v>0</v>
          </cell>
          <cell r="X1090">
            <v>0</v>
          </cell>
          <cell r="Y1090">
            <v>0</v>
          </cell>
          <cell r="Z1090">
            <v>7420873.6999999993</v>
          </cell>
          <cell r="AA1090">
            <v>2819880.0999999996</v>
          </cell>
          <cell r="AB1090">
            <v>5185380.0000000009</v>
          </cell>
          <cell r="AC1090">
            <v>0</v>
          </cell>
          <cell r="AD1090">
            <v>0</v>
          </cell>
          <cell r="AE1090">
            <v>0</v>
          </cell>
          <cell r="AF1090">
            <v>0</v>
          </cell>
          <cell r="AG1090">
            <v>0</v>
          </cell>
          <cell r="AH1090">
            <v>0</v>
          </cell>
          <cell r="AI1090">
            <v>1738203.9000000001</v>
          </cell>
          <cell r="AJ1090">
            <v>2100.1</v>
          </cell>
          <cell r="AK1090">
            <v>1125684.2999999998</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CW1090">
            <v>0</v>
          </cell>
          <cell r="CX1090">
            <v>0</v>
          </cell>
          <cell r="CY1090">
            <v>0</v>
          </cell>
          <cell r="CZ1090">
            <v>0</v>
          </cell>
          <cell r="DA1090">
            <v>0</v>
          </cell>
          <cell r="DB1090">
            <v>0</v>
          </cell>
        </row>
        <row r="1091">
          <cell r="C1091" t="str">
            <v>HY9</v>
          </cell>
          <cell r="E1091">
            <v>7594620.4999999991</v>
          </cell>
          <cell r="F1091">
            <v>3320070.1999999997</v>
          </cell>
          <cell r="G1091">
            <v>5101624.3999999994</v>
          </cell>
          <cell r="N1091">
            <v>0</v>
          </cell>
          <cell r="O1091">
            <v>0</v>
          </cell>
          <cell r="P1091">
            <v>0</v>
          </cell>
          <cell r="Q1091">
            <v>0</v>
          </cell>
          <cell r="R1091">
            <v>0</v>
          </cell>
          <cell r="S1091">
            <v>0</v>
          </cell>
          <cell r="T1091">
            <v>0</v>
          </cell>
          <cell r="U1091">
            <v>0</v>
          </cell>
          <cell r="V1091">
            <v>0</v>
          </cell>
          <cell r="W1091">
            <v>0</v>
          </cell>
          <cell r="X1091">
            <v>0</v>
          </cell>
          <cell r="Y1091">
            <v>0</v>
          </cell>
          <cell r="Z1091">
            <v>3772.5</v>
          </cell>
          <cell r="AA1091">
            <v>84540</v>
          </cell>
          <cell r="AB1091">
            <v>2705.3</v>
          </cell>
          <cell r="AC1091">
            <v>5401759.0999999996</v>
          </cell>
          <cell r="AD1091">
            <v>3224883.9999999995</v>
          </cell>
          <cell r="AE1091">
            <v>3715987.3000000003</v>
          </cell>
          <cell r="AF1091">
            <v>0</v>
          </cell>
          <cell r="AG1091">
            <v>0</v>
          </cell>
          <cell r="AH1091">
            <v>0</v>
          </cell>
          <cell r="AI1091">
            <v>2189088.9</v>
          </cell>
          <cell r="AJ1091">
            <v>10646.2</v>
          </cell>
          <cell r="AK1091">
            <v>1382931.8000000003</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CW1091">
            <v>0</v>
          </cell>
          <cell r="CX1091">
            <v>0</v>
          </cell>
          <cell r="CY1091">
            <v>0</v>
          </cell>
          <cell r="CZ1091">
            <v>0</v>
          </cell>
          <cell r="DA1091">
            <v>0</v>
          </cell>
          <cell r="DB1091">
            <v>0</v>
          </cell>
        </row>
        <row r="1092">
          <cell r="C1092" t="str">
            <v>HY10</v>
          </cell>
          <cell r="E1092">
            <v>3607342.8999999994</v>
          </cell>
          <cell r="F1092">
            <v>1796171.6</v>
          </cell>
          <cell r="G1092">
            <v>2658024.6999999997</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25308.799999999999</v>
          </cell>
          <cell r="AB1092">
            <v>0</v>
          </cell>
          <cell r="AC1092">
            <v>0</v>
          </cell>
          <cell r="AD1092">
            <v>0</v>
          </cell>
          <cell r="AE1092">
            <v>0</v>
          </cell>
          <cell r="AF1092">
            <v>0</v>
          </cell>
          <cell r="AG1092">
            <v>0</v>
          </cell>
          <cell r="AH1092">
            <v>0</v>
          </cell>
          <cell r="AI1092">
            <v>3607342.8999999994</v>
          </cell>
          <cell r="AJ1092">
            <v>1770862.8</v>
          </cell>
          <cell r="AK1092">
            <v>2658024.6999999997</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CW1092">
            <v>0</v>
          </cell>
          <cell r="CX1092">
            <v>0</v>
          </cell>
          <cell r="CY1092">
            <v>0</v>
          </cell>
          <cell r="CZ1092">
            <v>0</v>
          </cell>
          <cell r="DA1092">
            <v>0</v>
          </cell>
          <cell r="DB1092">
            <v>0</v>
          </cell>
        </row>
        <row r="1093">
          <cell r="C1093" t="str">
            <v>HY11</v>
          </cell>
          <cell r="E1093">
            <v>2849317.6999999997</v>
          </cell>
          <cell r="F1093">
            <v>836306.40000000014</v>
          </cell>
          <cell r="G1093">
            <v>2051007.4</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4020</v>
          </cell>
          <cell r="AB1093">
            <v>0</v>
          </cell>
          <cell r="AC1093">
            <v>0</v>
          </cell>
          <cell r="AD1093">
            <v>0</v>
          </cell>
          <cell r="AE1093">
            <v>0</v>
          </cell>
          <cell r="AF1093">
            <v>0</v>
          </cell>
          <cell r="AG1093">
            <v>0</v>
          </cell>
          <cell r="AH1093">
            <v>0</v>
          </cell>
          <cell r="AI1093">
            <v>2849317.6999999997</v>
          </cell>
          <cell r="AJ1093">
            <v>832286.40000000014</v>
          </cell>
          <cell r="AK1093">
            <v>2051007.4</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CW1093">
            <v>0</v>
          </cell>
          <cell r="CX1093">
            <v>0</v>
          </cell>
          <cell r="CY1093">
            <v>0</v>
          </cell>
          <cell r="CZ1093">
            <v>0</v>
          </cell>
          <cell r="DA1093">
            <v>0</v>
          </cell>
          <cell r="DB1093">
            <v>0</v>
          </cell>
        </row>
        <row r="1094">
          <cell r="C1094" t="str">
            <v>SL12</v>
          </cell>
          <cell r="E1094">
            <v>23238.799999999999</v>
          </cell>
          <cell r="F1094">
            <v>145271.29999999999</v>
          </cell>
          <cell r="G1094">
            <v>12245.8</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23238.799999999999</v>
          </cell>
          <cell r="BK1094">
            <v>145271.29999999999</v>
          </cell>
          <cell r="BL1094">
            <v>12245.8</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I1094">
            <v>0</v>
          </cell>
          <cell r="CJ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CW1094">
            <v>0</v>
          </cell>
          <cell r="CX1094">
            <v>0</v>
          </cell>
          <cell r="CY1094">
            <v>0</v>
          </cell>
          <cell r="CZ1094">
            <v>0</v>
          </cell>
          <cell r="DA1094">
            <v>0</v>
          </cell>
          <cell r="DB1094">
            <v>0</v>
          </cell>
        </row>
        <row r="1095">
          <cell r="C1095" t="str">
            <v>SL13</v>
          </cell>
          <cell r="E1095">
            <v>588274</v>
          </cell>
          <cell r="F1095">
            <v>1137406.6000000001</v>
          </cell>
          <cell r="G1095">
            <v>341661.99999999994</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588274</v>
          </cell>
          <cell r="BK1095">
            <v>1137406.6000000001</v>
          </cell>
          <cell r="BL1095">
            <v>341661.99999999994</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CW1095">
            <v>0</v>
          </cell>
          <cell r="CX1095">
            <v>0</v>
          </cell>
          <cell r="CY1095">
            <v>0</v>
          </cell>
          <cell r="CZ1095">
            <v>0</v>
          </cell>
          <cell r="DA1095">
            <v>0</v>
          </cell>
          <cell r="DB1095">
            <v>0</v>
          </cell>
        </row>
        <row r="1096">
          <cell r="C1096" t="str">
            <v>SL14</v>
          </cell>
          <cell r="E1096">
            <v>2850187.8</v>
          </cell>
          <cell r="F1096">
            <v>4842217.5999999996</v>
          </cell>
          <cell r="G1096">
            <v>1829611.9</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2850187.8</v>
          </cell>
          <cell r="BK1096">
            <v>4842217.5999999996</v>
          </cell>
          <cell r="BL1096">
            <v>1829611.9</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CW1096">
            <v>0</v>
          </cell>
          <cell r="CX1096">
            <v>0</v>
          </cell>
          <cell r="CY1096">
            <v>0</v>
          </cell>
          <cell r="CZ1096">
            <v>0</v>
          </cell>
          <cell r="DA1096">
            <v>0</v>
          </cell>
          <cell r="DB1096">
            <v>0</v>
          </cell>
        </row>
        <row r="1097">
          <cell r="C1097" t="str">
            <v>SL15</v>
          </cell>
          <cell r="E1097">
            <v>6816682.9000000004</v>
          </cell>
          <cell r="F1097">
            <v>4388366.7</v>
          </cell>
          <cell r="G1097">
            <v>4719154</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5696739.1000000006</v>
          </cell>
          <cell r="BE1097">
            <v>4303261.7</v>
          </cell>
          <cell r="BF1097">
            <v>3969945.9</v>
          </cell>
          <cell r="BG1097">
            <v>629431</v>
          </cell>
          <cell r="BH1097">
            <v>41719.699999999997</v>
          </cell>
          <cell r="BI1097">
            <v>426379.20000000007</v>
          </cell>
          <cell r="BJ1097">
            <v>490512.8</v>
          </cell>
          <cell r="BK1097">
            <v>43385.3</v>
          </cell>
          <cell r="BL1097">
            <v>322828.90000000002</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CW1097">
            <v>0</v>
          </cell>
          <cell r="CX1097">
            <v>0</v>
          </cell>
          <cell r="CY1097">
            <v>0</v>
          </cell>
          <cell r="CZ1097">
            <v>0</v>
          </cell>
          <cell r="DA1097">
            <v>0</v>
          </cell>
          <cell r="DB1097">
            <v>0</v>
          </cell>
        </row>
        <row r="1098">
          <cell r="C1098" t="str">
            <v>SL16</v>
          </cell>
          <cell r="E1098">
            <v>7122048.6999999993</v>
          </cell>
          <cell r="F1098">
            <v>4824086.6999999993</v>
          </cell>
          <cell r="G1098">
            <v>4883795.9999999991</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5045721.0999999996</v>
          </cell>
          <cell r="BB1098">
            <v>4516208.7</v>
          </cell>
          <cell r="BC1098">
            <v>3465413.5</v>
          </cell>
          <cell r="BD1098">
            <v>2076327.6</v>
          </cell>
          <cell r="BE1098">
            <v>307878</v>
          </cell>
          <cell r="BF1098">
            <v>1418382.5</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CW1098">
            <v>0</v>
          </cell>
          <cell r="CX1098">
            <v>0</v>
          </cell>
          <cell r="CY1098">
            <v>0</v>
          </cell>
          <cell r="CZ1098">
            <v>0</v>
          </cell>
          <cell r="DA1098">
            <v>0</v>
          </cell>
          <cell r="DB1098">
            <v>0</v>
          </cell>
        </row>
        <row r="1099">
          <cell r="C1099" t="str">
            <v>SL17</v>
          </cell>
          <cell r="E1099">
            <v>4705121.5999999996</v>
          </cell>
          <cell r="F1099">
            <v>3578557.4999999995</v>
          </cell>
          <cell r="G1099">
            <v>3099688.8000000003</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4653101.5</v>
          </cell>
          <cell r="BB1099">
            <v>3572527.4999999995</v>
          </cell>
          <cell r="BC1099">
            <v>3066864.9000000004</v>
          </cell>
          <cell r="BD1099">
            <v>52020.100000000006</v>
          </cell>
          <cell r="BE1099">
            <v>6030</v>
          </cell>
          <cell r="BF1099">
            <v>32823.900000000009</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I1099">
            <v>0</v>
          </cell>
          <cell r="CJ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CW1099">
            <v>0</v>
          </cell>
          <cell r="CX1099">
            <v>0</v>
          </cell>
          <cell r="CY1099">
            <v>0</v>
          </cell>
          <cell r="CZ1099">
            <v>0</v>
          </cell>
          <cell r="DA1099">
            <v>0</v>
          </cell>
          <cell r="DB1099">
            <v>0</v>
          </cell>
        </row>
        <row r="1100">
          <cell r="C1100" t="str">
            <v>SL18</v>
          </cell>
          <cell r="E1100">
            <v>8035439.8999999994</v>
          </cell>
          <cell r="F1100">
            <v>3525011.6999999997</v>
          </cell>
          <cell r="G1100">
            <v>5482600.8999999994</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2561167.5999999996</v>
          </cell>
          <cell r="AG1100">
            <v>2957820.1999999997</v>
          </cell>
          <cell r="AH1100">
            <v>1745725</v>
          </cell>
          <cell r="AI1100">
            <v>2800398.6</v>
          </cell>
          <cell r="AJ1100">
            <v>381843.9</v>
          </cell>
          <cell r="AK1100">
            <v>1978391.9000000004</v>
          </cell>
          <cell r="AL1100">
            <v>1147244.3</v>
          </cell>
          <cell r="AM1100">
            <v>64549.600000000006</v>
          </cell>
          <cell r="AN1100">
            <v>779234.10000000009</v>
          </cell>
          <cell r="AO1100">
            <v>1526629.4</v>
          </cell>
          <cell r="AP1100">
            <v>120798</v>
          </cell>
          <cell r="AQ1100">
            <v>979249.89999999991</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CW1100">
            <v>0</v>
          </cell>
          <cell r="CX1100">
            <v>0</v>
          </cell>
          <cell r="CY1100">
            <v>0</v>
          </cell>
          <cell r="CZ1100">
            <v>0</v>
          </cell>
          <cell r="DA1100">
            <v>0</v>
          </cell>
          <cell r="DB1100">
            <v>0</v>
          </cell>
        </row>
        <row r="1101">
          <cell r="C1101" t="str">
            <v>SL19</v>
          </cell>
          <cell r="E1101">
            <v>8339985.2999999998</v>
          </cell>
          <cell r="F1101">
            <v>6496391.5999999996</v>
          </cell>
          <cell r="G1101">
            <v>5349615.4000000022</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2025</v>
          </cell>
          <cell r="AG1101">
            <v>376953.8</v>
          </cell>
          <cell r="AH1101">
            <v>1597.3</v>
          </cell>
          <cell r="AI1101">
            <v>287366.3</v>
          </cell>
          <cell r="AJ1101">
            <v>3521178.8</v>
          </cell>
          <cell r="AK1101">
            <v>203611.40000000002</v>
          </cell>
          <cell r="AL1101">
            <v>7266161.3000000007</v>
          </cell>
          <cell r="AM1101">
            <v>2318771.4000000004</v>
          </cell>
          <cell r="AN1101">
            <v>4715841.4000000004</v>
          </cell>
          <cell r="AO1101">
            <v>784432.70000000019</v>
          </cell>
          <cell r="AP1101">
            <v>279487.59999999998</v>
          </cell>
          <cell r="AQ1101">
            <v>428565.3000000001</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0</v>
          </cell>
          <cell r="CG1101">
            <v>0</v>
          </cell>
          <cell r="CH1101">
            <v>0</v>
          </cell>
          <cell r="CI1101">
            <v>0</v>
          </cell>
          <cell r="CJ1101">
            <v>0</v>
          </cell>
          <cell r="CK1101">
            <v>0</v>
          </cell>
          <cell r="CL1101">
            <v>0</v>
          </cell>
          <cell r="CM1101">
            <v>0</v>
          </cell>
          <cell r="CN1101">
            <v>0</v>
          </cell>
          <cell r="CO1101">
            <v>0</v>
          </cell>
          <cell r="CP1101">
            <v>0</v>
          </cell>
          <cell r="CQ1101">
            <v>0</v>
          </cell>
          <cell r="CR1101">
            <v>0</v>
          </cell>
          <cell r="CS1101">
            <v>0</v>
          </cell>
          <cell r="CT1101">
            <v>0</v>
          </cell>
          <cell r="CU1101">
            <v>0</v>
          </cell>
          <cell r="CV1101">
            <v>0</v>
          </cell>
          <cell r="CW1101">
            <v>0</v>
          </cell>
          <cell r="CX1101">
            <v>0</v>
          </cell>
          <cell r="CY1101">
            <v>0</v>
          </cell>
          <cell r="CZ1101">
            <v>0</v>
          </cell>
          <cell r="DA1101">
            <v>0</v>
          </cell>
          <cell r="DB1101">
            <v>0</v>
          </cell>
        </row>
        <row r="1102">
          <cell r="C1102" t="str">
            <v>SL20</v>
          </cell>
          <cell r="E1102">
            <v>6963558.7999999998</v>
          </cell>
          <cell r="F1102">
            <v>5979630.3000000007</v>
          </cell>
          <cell r="G1102">
            <v>4595793.6000000006</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3103226.2</v>
          </cell>
          <cell r="AG1102">
            <v>5392890.2000000002</v>
          </cell>
          <cell r="AH1102">
            <v>1986164.2000000002</v>
          </cell>
          <cell r="AI1102">
            <v>2016926.6</v>
          </cell>
          <cell r="AJ1102">
            <v>398445.2</v>
          </cell>
          <cell r="AK1102">
            <v>1327421.5</v>
          </cell>
          <cell r="AL1102">
            <v>1838606</v>
          </cell>
          <cell r="AM1102">
            <v>186419.9</v>
          </cell>
          <cell r="AN1102">
            <v>1279678.5</v>
          </cell>
          <cell r="AO1102">
            <v>4800</v>
          </cell>
          <cell r="AP1102">
            <v>1875</v>
          </cell>
          <cell r="AQ1102">
            <v>2529.4</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CW1102">
            <v>0</v>
          </cell>
          <cell r="CX1102">
            <v>0</v>
          </cell>
          <cell r="CY1102">
            <v>0</v>
          </cell>
          <cell r="CZ1102">
            <v>0</v>
          </cell>
          <cell r="DA1102">
            <v>0</v>
          </cell>
          <cell r="DB1102">
            <v>0</v>
          </cell>
        </row>
        <row r="1103">
          <cell r="C1103" t="str">
            <v>SL21</v>
          </cell>
          <cell r="E1103">
            <v>3985451.4999999995</v>
          </cell>
          <cell r="F1103">
            <v>5267279.9000000013</v>
          </cell>
          <cell r="G1103">
            <v>2564987.4</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3983891.4999999995</v>
          </cell>
          <cell r="BH1103">
            <v>5266274.9000000013</v>
          </cell>
          <cell r="BI1103">
            <v>2563956</v>
          </cell>
          <cell r="BJ1103">
            <v>1560</v>
          </cell>
          <cell r="BK1103">
            <v>1005</v>
          </cell>
          <cell r="BL1103">
            <v>1031.4000000000001</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CW1103">
            <v>0</v>
          </cell>
          <cell r="CX1103">
            <v>0</v>
          </cell>
          <cell r="CY1103">
            <v>0</v>
          </cell>
          <cell r="CZ1103">
            <v>0</v>
          </cell>
          <cell r="DA1103">
            <v>0</v>
          </cell>
          <cell r="DB1103">
            <v>0</v>
          </cell>
        </row>
        <row r="1104">
          <cell r="C1104" t="str">
            <v>SL22</v>
          </cell>
          <cell r="E1104">
            <v>4029356.2999999993</v>
          </cell>
          <cell r="F1104">
            <v>5670011.4999999991</v>
          </cell>
          <cell r="G1104">
            <v>2678155.4</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4029356.2999999993</v>
          </cell>
          <cell r="BN1104">
            <v>5670011.4999999991</v>
          </cell>
          <cell r="BO1104">
            <v>2678155.4</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0</v>
          </cell>
          <cell r="CG1104">
            <v>0</v>
          </cell>
          <cell r="CH1104">
            <v>0</v>
          </cell>
          <cell r="CI1104">
            <v>0</v>
          </cell>
          <cell r="CJ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CW1104">
            <v>0</v>
          </cell>
          <cell r="CX1104">
            <v>0</v>
          </cell>
          <cell r="CY1104">
            <v>0</v>
          </cell>
          <cell r="CZ1104">
            <v>0</v>
          </cell>
          <cell r="DA1104">
            <v>0</v>
          </cell>
          <cell r="DB1104">
            <v>0</v>
          </cell>
        </row>
        <row r="1105">
          <cell r="C1105" t="str">
            <v>SL23</v>
          </cell>
          <cell r="E1105">
            <v>4369050.3</v>
          </cell>
          <cell r="F1105">
            <v>5540677.7000000002</v>
          </cell>
          <cell r="G1105">
            <v>2790613.2</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4369050.3</v>
          </cell>
          <cell r="BH1105">
            <v>5540677.7000000002</v>
          </cell>
          <cell r="BI1105">
            <v>2790613.2</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CW1105">
            <v>0</v>
          </cell>
          <cell r="CX1105">
            <v>0</v>
          </cell>
          <cell r="CY1105">
            <v>0</v>
          </cell>
          <cell r="CZ1105">
            <v>0</v>
          </cell>
          <cell r="DA1105">
            <v>0</v>
          </cell>
          <cell r="DB1105">
            <v>0</v>
          </cell>
        </row>
        <row r="1106">
          <cell r="C1106" t="str">
            <v>SL24</v>
          </cell>
          <cell r="E1106">
            <v>5584429.2000000002</v>
          </cell>
          <cell r="F1106">
            <v>5459433.9000000004</v>
          </cell>
          <cell r="G1106">
            <v>3661117.3000000003</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5482338.1000000006</v>
          </cell>
          <cell r="AY1106">
            <v>5456683.1000000006</v>
          </cell>
          <cell r="AZ1106">
            <v>3590824.7</v>
          </cell>
          <cell r="BA1106">
            <v>90844.800000000003</v>
          </cell>
          <cell r="BB1106">
            <v>2750.8</v>
          </cell>
          <cell r="BC1106">
            <v>62870.2</v>
          </cell>
          <cell r="BD1106">
            <v>11246.3</v>
          </cell>
          <cell r="BE1106">
            <v>0</v>
          </cell>
          <cell r="BF1106">
            <v>7422.4</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CW1106">
            <v>0</v>
          </cell>
          <cell r="CX1106">
            <v>0</v>
          </cell>
          <cell r="CY1106">
            <v>0</v>
          </cell>
          <cell r="CZ1106">
            <v>0</v>
          </cell>
          <cell r="DA1106">
            <v>0</v>
          </cell>
          <cell r="DB1106">
            <v>0</v>
          </cell>
        </row>
        <row r="1107">
          <cell r="C1107" t="str">
            <v>SL25</v>
          </cell>
          <cell r="E1107">
            <v>4112449.2999999989</v>
          </cell>
          <cell r="F1107">
            <v>4369245.4999999991</v>
          </cell>
          <cell r="G1107">
            <v>2689686.3000000007</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4112449.2999999989</v>
          </cell>
          <cell r="AY1107">
            <v>4369245.4999999991</v>
          </cell>
          <cell r="AZ1107">
            <v>2689686.3000000007</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CW1107">
            <v>0</v>
          </cell>
          <cell r="CX1107">
            <v>0</v>
          </cell>
          <cell r="CY1107">
            <v>0</v>
          </cell>
          <cell r="CZ1107">
            <v>0</v>
          </cell>
          <cell r="DA1107">
            <v>0</v>
          </cell>
          <cell r="DB1107">
            <v>0</v>
          </cell>
        </row>
        <row r="1108">
          <cell r="C1108" t="str">
            <v>SL26</v>
          </cell>
          <cell r="E1108">
            <v>4484351.6000000006</v>
          </cell>
          <cell r="F1108">
            <v>4112017.6999999997</v>
          </cell>
          <cell r="G1108">
            <v>3031472.3999999994</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760642.79999999993</v>
          </cell>
          <cell r="AV1108">
            <v>2256440.9000000004</v>
          </cell>
          <cell r="AW1108">
            <v>485324.89999999997</v>
          </cell>
          <cell r="AX1108">
            <v>3723708.8000000003</v>
          </cell>
          <cell r="AY1108">
            <v>1855576.8</v>
          </cell>
          <cell r="AZ1108">
            <v>2546147.4999999991</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CW1108">
            <v>0</v>
          </cell>
          <cell r="CX1108">
            <v>0</v>
          </cell>
          <cell r="CY1108">
            <v>0</v>
          </cell>
          <cell r="CZ1108">
            <v>0</v>
          </cell>
          <cell r="DA1108">
            <v>0</v>
          </cell>
          <cell r="DB1108">
            <v>0</v>
          </cell>
        </row>
        <row r="1109">
          <cell r="C1109" t="str">
            <v>SL27</v>
          </cell>
          <cell r="E1109">
            <v>5066929.1999999993</v>
          </cell>
          <cell r="F1109">
            <v>4560577.6000000006</v>
          </cell>
          <cell r="G1109">
            <v>3494765.9</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19227.7</v>
          </cell>
          <cell r="AJ1109">
            <v>597469.60000000009</v>
          </cell>
          <cell r="AK1109">
            <v>11916.8</v>
          </cell>
          <cell r="AL1109">
            <v>4169901.3</v>
          </cell>
          <cell r="AM1109">
            <v>3927914.4</v>
          </cell>
          <cell r="AN1109">
            <v>2853175.7</v>
          </cell>
          <cell r="AO1109">
            <v>348475.3</v>
          </cell>
          <cell r="AP1109">
            <v>11464.6</v>
          </cell>
          <cell r="AQ1109">
            <v>243067.8</v>
          </cell>
          <cell r="AR1109">
            <v>0</v>
          </cell>
          <cell r="AS1109">
            <v>0</v>
          </cell>
          <cell r="AT1109">
            <v>0</v>
          </cell>
          <cell r="AU1109">
            <v>529324.9</v>
          </cell>
          <cell r="AV1109">
            <v>23729</v>
          </cell>
          <cell r="AW1109">
            <v>386605.6</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CW1109">
            <v>0</v>
          </cell>
          <cell r="CX1109">
            <v>0</v>
          </cell>
          <cell r="CY1109">
            <v>0</v>
          </cell>
          <cell r="CZ1109">
            <v>0</v>
          </cell>
          <cell r="DA1109">
            <v>0</v>
          </cell>
          <cell r="DB1109">
            <v>0</v>
          </cell>
        </row>
        <row r="1110">
          <cell r="C1110" t="str">
            <v>SL28</v>
          </cell>
          <cell r="E1110">
            <v>6381967.9999999991</v>
          </cell>
          <cell r="F1110">
            <v>5515113.9999999991</v>
          </cell>
          <cell r="G1110">
            <v>4287837.1999999993</v>
          </cell>
          <cell r="M1110" t="str">
            <v xml:space="preserve">  </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1408767.7</v>
          </cell>
          <cell r="AD1110">
            <v>3150308.8000000003</v>
          </cell>
          <cell r="AE1110">
            <v>895698.8</v>
          </cell>
          <cell r="AF1110">
            <v>4346267.7</v>
          </cell>
          <cell r="AG1110">
            <v>2309271.5</v>
          </cell>
          <cell r="AH1110">
            <v>2951260.4</v>
          </cell>
          <cell r="AI1110">
            <v>0</v>
          </cell>
          <cell r="AJ1110">
            <v>0</v>
          </cell>
          <cell r="AK1110">
            <v>0</v>
          </cell>
          <cell r="AL1110">
            <v>626932.6</v>
          </cell>
          <cell r="AM1110">
            <v>55533.7</v>
          </cell>
          <cell r="AN1110">
            <v>440878</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CW1110">
            <v>0</v>
          </cell>
          <cell r="CX1110">
            <v>0</v>
          </cell>
          <cell r="CY1110">
            <v>0</v>
          </cell>
          <cell r="CZ1110">
            <v>0</v>
          </cell>
          <cell r="DA1110">
            <v>0</v>
          </cell>
          <cell r="DB1110">
            <v>0</v>
          </cell>
        </row>
        <row r="1111">
          <cell r="C1111" t="str">
            <v>SL29</v>
          </cell>
          <cell r="E1111">
            <v>7652242.6999999993</v>
          </cell>
          <cell r="F1111">
            <v>4366702.6000000015</v>
          </cell>
          <cell r="G1111">
            <v>5158434.6000000006</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1298992.5</v>
          </cell>
          <cell r="AG1111">
            <v>1887648.9000000001</v>
          </cell>
          <cell r="AH1111">
            <v>795374.60000000009</v>
          </cell>
          <cell r="AI1111">
            <v>0</v>
          </cell>
          <cell r="AJ1111">
            <v>0</v>
          </cell>
          <cell r="AK1111">
            <v>0</v>
          </cell>
          <cell r="AL1111">
            <v>589563.80000000005</v>
          </cell>
          <cell r="AM1111">
            <v>1190636.3</v>
          </cell>
          <cell r="AN1111">
            <v>358444.6</v>
          </cell>
          <cell r="AO1111">
            <v>5763686.3999999994</v>
          </cell>
          <cell r="AP1111">
            <v>1288417.3999999999</v>
          </cell>
          <cell r="AQ1111">
            <v>4004615.4</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CW1111">
            <v>0</v>
          </cell>
          <cell r="CX1111">
            <v>0</v>
          </cell>
          <cell r="CY1111">
            <v>0</v>
          </cell>
          <cell r="CZ1111">
            <v>0</v>
          </cell>
          <cell r="DA1111">
            <v>0</v>
          </cell>
          <cell r="DB1111">
            <v>0</v>
          </cell>
        </row>
        <row r="1112">
          <cell r="C1112" t="str">
            <v>SL30</v>
          </cell>
          <cell r="E1112">
            <v>4857629.8999999994</v>
          </cell>
          <cell r="F1112">
            <v>3349298.0999999996</v>
          </cell>
          <cell r="G1112">
            <v>3376919.0999999996</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1641461.4</v>
          </cell>
          <cell r="AS1112">
            <v>2745127.8</v>
          </cell>
          <cell r="AT1112">
            <v>1054622.8</v>
          </cell>
          <cell r="AU1112">
            <v>3144419.7</v>
          </cell>
          <cell r="AV1112">
            <v>595834</v>
          </cell>
          <cell r="AW1112">
            <v>2270887.0000000005</v>
          </cell>
          <cell r="AX1112">
            <v>0</v>
          </cell>
          <cell r="AY1112">
            <v>0</v>
          </cell>
          <cell r="AZ1112">
            <v>0</v>
          </cell>
          <cell r="BA1112">
            <v>71748.800000000003</v>
          </cell>
          <cell r="BB1112">
            <v>8336.2999999999993</v>
          </cell>
          <cell r="BC1112">
            <v>51409.3</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CW1112">
            <v>0</v>
          </cell>
          <cell r="CX1112">
            <v>0</v>
          </cell>
          <cell r="CY1112">
            <v>0</v>
          </cell>
          <cell r="CZ1112">
            <v>0</v>
          </cell>
          <cell r="DA1112">
            <v>0</v>
          </cell>
          <cell r="DB1112">
            <v>0</v>
          </cell>
        </row>
        <row r="1113">
          <cell r="C1113" t="str">
            <v>SL31</v>
          </cell>
          <cell r="E1113">
            <v>3665242.8999999994</v>
          </cell>
          <cell r="F1113">
            <v>2367776.5</v>
          </cell>
          <cell r="G1113">
            <v>2648669.9000000004</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2676356.5999999996</v>
          </cell>
          <cell r="AV1113">
            <v>2298045.2000000002</v>
          </cell>
          <cell r="AW1113">
            <v>1903346.1</v>
          </cell>
          <cell r="AX1113">
            <v>0</v>
          </cell>
          <cell r="AY1113">
            <v>0</v>
          </cell>
          <cell r="AZ1113">
            <v>0</v>
          </cell>
          <cell r="BA1113">
            <v>988886.3</v>
          </cell>
          <cell r="BB1113">
            <v>69731.3</v>
          </cell>
          <cell r="BC1113">
            <v>745323.8</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CW1113">
            <v>0</v>
          </cell>
          <cell r="CX1113">
            <v>0</v>
          </cell>
          <cell r="CY1113">
            <v>0</v>
          </cell>
          <cell r="CZ1113">
            <v>0</v>
          </cell>
          <cell r="DA1113">
            <v>0</v>
          </cell>
          <cell r="DB1113">
            <v>0</v>
          </cell>
        </row>
        <row r="1114">
          <cell r="C1114" t="str">
            <v>SL32</v>
          </cell>
          <cell r="E1114">
            <v>830422.80000000016</v>
          </cell>
          <cell r="F1114">
            <v>493785</v>
          </cell>
          <cell r="G1114">
            <v>635562.5</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591909.20000000007</v>
          </cell>
          <cell r="BE1114">
            <v>488187.9</v>
          </cell>
          <cell r="BF1114">
            <v>452207.10000000003</v>
          </cell>
          <cell r="BG1114">
            <v>238513.59999999998</v>
          </cell>
          <cell r="BH1114">
            <v>5597.1</v>
          </cell>
          <cell r="BI1114">
            <v>183355.4</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cell r="CM1114">
            <v>0</v>
          </cell>
          <cell r="CN1114">
            <v>0</v>
          </cell>
          <cell r="CO1114">
            <v>0</v>
          </cell>
          <cell r="CP1114">
            <v>0</v>
          </cell>
          <cell r="CQ1114">
            <v>0</v>
          </cell>
          <cell r="CR1114">
            <v>0</v>
          </cell>
          <cell r="CS1114">
            <v>0</v>
          </cell>
          <cell r="CT1114">
            <v>0</v>
          </cell>
          <cell r="CU1114">
            <v>0</v>
          </cell>
          <cell r="CV1114">
            <v>0</v>
          </cell>
          <cell r="CW1114">
            <v>0</v>
          </cell>
          <cell r="CX1114">
            <v>0</v>
          </cell>
          <cell r="CY1114">
            <v>0</v>
          </cell>
          <cell r="CZ1114">
            <v>0</v>
          </cell>
          <cell r="DA1114">
            <v>0</v>
          </cell>
          <cell r="DB1114">
            <v>0</v>
          </cell>
        </row>
        <row r="1115">
          <cell r="C1115" t="str">
            <v>SL33</v>
          </cell>
          <cell r="E1115">
            <v>395955.3</v>
          </cell>
          <cell r="F1115">
            <v>668730.20000000007</v>
          </cell>
          <cell r="G1115">
            <v>261011.80000000002</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395955.3</v>
          </cell>
          <cell r="BN1115">
            <v>668730.20000000007</v>
          </cell>
          <cell r="BO1115">
            <v>261011.80000000002</v>
          </cell>
          <cell r="BP1115">
            <v>0</v>
          </cell>
          <cell r="BQ1115">
            <v>0</v>
          </cell>
          <cell r="BR1115">
            <v>0</v>
          </cell>
          <cell r="BS1115">
            <v>0</v>
          </cell>
          <cell r="BT1115">
            <v>0</v>
          </cell>
          <cell r="BU1115">
            <v>0</v>
          </cell>
          <cell r="BV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I1115">
            <v>0</v>
          </cell>
          <cell r="CJ1115">
            <v>0</v>
          </cell>
          <cell r="CK1115">
            <v>0</v>
          </cell>
          <cell r="CL1115">
            <v>0</v>
          </cell>
          <cell r="CM1115">
            <v>0</v>
          </cell>
          <cell r="CN1115">
            <v>0</v>
          </cell>
          <cell r="CO1115">
            <v>0</v>
          </cell>
          <cell r="CP1115">
            <v>0</v>
          </cell>
          <cell r="CQ1115">
            <v>0</v>
          </cell>
          <cell r="CR1115">
            <v>0</v>
          </cell>
          <cell r="CS1115">
            <v>0</v>
          </cell>
          <cell r="CT1115">
            <v>0</v>
          </cell>
          <cell r="CU1115">
            <v>0</v>
          </cell>
          <cell r="CV1115">
            <v>0</v>
          </cell>
          <cell r="CW1115">
            <v>0</v>
          </cell>
          <cell r="CX1115">
            <v>0</v>
          </cell>
          <cell r="CY1115">
            <v>0</v>
          </cell>
          <cell r="CZ1115">
            <v>0</v>
          </cell>
          <cell r="DA1115">
            <v>0</v>
          </cell>
          <cell r="DB1115">
            <v>0</v>
          </cell>
        </row>
        <row r="1116">
          <cell r="C1116" t="str">
            <v>SL34</v>
          </cell>
          <cell r="E1116">
            <v>2210565.2999999998</v>
          </cell>
          <cell r="F1116">
            <v>3207307.7999999993</v>
          </cell>
          <cell r="G1116">
            <v>1469978.5999999999</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2210565.2999999998</v>
          </cell>
          <cell r="BN1116">
            <v>3207307.7999999993</v>
          </cell>
          <cell r="BO1116">
            <v>1469978.5999999999</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CW1116">
            <v>0</v>
          </cell>
          <cell r="CX1116">
            <v>0</v>
          </cell>
          <cell r="CY1116">
            <v>0</v>
          </cell>
          <cell r="CZ1116">
            <v>0</v>
          </cell>
          <cell r="DA1116">
            <v>0</v>
          </cell>
          <cell r="DB1116">
            <v>0</v>
          </cell>
        </row>
        <row r="1117">
          <cell r="C1117" t="str">
            <v>SL35</v>
          </cell>
          <cell r="E1117">
            <v>5400615.5999999996</v>
          </cell>
          <cell r="F1117">
            <v>4888803.8</v>
          </cell>
          <cell r="G1117">
            <v>3532097.4</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24975</v>
          </cell>
          <cell r="AQ1117">
            <v>0</v>
          </cell>
          <cell r="AR1117">
            <v>4900046.8</v>
          </cell>
          <cell r="AS1117">
            <v>4831593.7</v>
          </cell>
          <cell r="AT1117">
            <v>3228239</v>
          </cell>
          <cell r="AU1117">
            <v>500568.8</v>
          </cell>
          <cell r="AV1117">
            <v>32235.1</v>
          </cell>
          <cell r="AW1117">
            <v>303858.40000000002</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cell r="CM1117">
            <v>0</v>
          </cell>
          <cell r="CN1117">
            <v>0</v>
          </cell>
          <cell r="CO1117">
            <v>0</v>
          </cell>
          <cell r="CP1117">
            <v>0</v>
          </cell>
          <cell r="CQ1117">
            <v>0</v>
          </cell>
          <cell r="CR1117">
            <v>0</v>
          </cell>
          <cell r="CS1117">
            <v>0</v>
          </cell>
          <cell r="CT1117">
            <v>0</v>
          </cell>
          <cell r="CU1117">
            <v>0</v>
          </cell>
          <cell r="CV1117">
            <v>0</v>
          </cell>
          <cell r="CW1117">
            <v>0</v>
          </cell>
          <cell r="CX1117">
            <v>0</v>
          </cell>
          <cell r="CY1117">
            <v>0</v>
          </cell>
          <cell r="CZ1117">
            <v>0</v>
          </cell>
          <cell r="DA1117">
            <v>0</v>
          </cell>
          <cell r="DB1117">
            <v>0</v>
          </cell>
        </row>
        <row r="1118">
          <cell r="C1118" t="str">
            <v>SL36</v>
          </cell>
          <cell r="E1118">
            <v>6738255.2999999998</v>
          </cell>
          <cell r="F1118">
            <v>7125589</v>
          </cell>
          <cell r="G1118">
            <v>4655066.3999999994</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20227.599999999999</v>
          </cell>
          <cell r="AP1118">
            <v>3343402.6</v>
          </cell>
          <cell r="AQ1118">
            <v>11251.6</v>
          </cell>
          <cell r="AR1118">
            <v>4415633.5</v>
          </cell>
          <cell r="AS1118">
            <v>3680289.1999999997</v>
          </cell>
          <cell r="AT1118">
            <v>3068978.4</v>
          </cell>
          <cell r="AU1118">
            <v>722335.4</v>
          </cell>
          <cell r="AV1118">
            <v>27257.1</v>
          </cell>
          <cell r="AW1118">
            <v>519079.00000000012</v>
          </cell>
          <cell r="AX1118">
            <v>0</v>
          </cell>
          <cell r="AY1118">
            <v>0</v>
          </cell>
          <cell r="AZ1118">
            <v>0</v>
          </cell>
          <cell r="BA1118">
            <v>0</v>
          </cell>
          <cell r="BB1118">
            <v>0</v>
          </cell>
          <cell r="BC1118">
            <v>0</v>
          </cell>
          <cell r="BD1118">
            <v>1580058.8</v>
          </cell>
          <cell r="BE1118">
            <v>74640.100000000006</v>
          </cell>
          <cell r="BF1118">
            <v>1055757.3999999999</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cell r="CM1118">
            <v>0</v>
          </cell>
          <cell r="CN1118">
            <v>0</v>
          </cell>
          <cell r="CO1118">
            <v>0</v>
          </cell>
          <cell r="CP1118">
            <v>0</v>
          </cell>
          <cell r="CQ1118">
            <v>0</v>
          </cell>
          <cell r="CR1118">
            <v>0</v>
          </cell>
          <cell r="CS1118">
            <v>0</v>
          </cell>
          <cell r="CT1118">
            <v>0</v>
          </cell>
          <cell r="CU1118">
            <v>0</v>
          </cell>
          <cell r="CV1118">
            <v>0</v>
          </cell>
          <cell r="CW1118">
            <v>0</v>
          </cell>
          <cell r="CX1118">
            <v>0</v>
          </cell>
          <cell r="CY1118">
            <v>0</v>
          </cell>
          <cell r="CZ1118">
            <v>0</v>
          </cell>
          <cell r="DA1118">
            <v>0</v>
          </cell>
          <cell r="DB1118">
            <v>0</v>
          </cell>
        </row>
        <row r="1119">
          <cell r="C1119" t="str">
            <v>SL37</v>
          </cell>
          <cell r="E1119">
            <v>8781187.9000000022</v>
          </cell>
          <cell r="F1119">
            <v>6696232.6999999993</v>
          </cell>
          <cell r="G1119">
            <v>6080399.7000000011</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4873155.2</v>
          </cell>
          <cell r="AP1119">
            <v>6608175.0999999996</v>
          </cell>
          <cell r="AQ1119">
            <v>3326149.5</v>
          </cell>
          <cell r="AR1119">
            <v>1383881.3</v>
          </cell>
          <cell r="AS1119">
            <v>20295</v>
          </cell>
          <cell r="AT1119">
            <v>980797.70000000007</v>
          </cell>
          <cell r="AU1119">
            <v>1243053.8</v>
          </cell>
          <cell r="AV1119">
            <v>20336.3</v>
          </cell>
          <cell r="AW1119">
            <v>889093.6</v>
          </cell>
          <cell r="AX1119">
            <v>0</v>
          </cell>
          <cell r="AY1119">
            <v>0</v>
          </cell>
          <cell r="AZ1119">
            <v>0</v>
          </cell>
          <cell r="BA1119">
            <v>1281097.6000000001</v>
          </cell>
          <cell r="BB1119">
            <v>47426.3</v>
          </cell>
          <cell r="BC1119">
            <v>884358.90000000014</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cell r="CM1119">
            <v>0</v>
          </cell>
          <cell r="CN1119">
            <v>0</v>
          </cell>
          <cell r="CO1119">
            <v>0</v>
          </cell>
          <cell r="CP1119">
            <v>0</v>
          </cell>
          <cell r="CQ1119">
            <v>0</v>
          </cell>
          <cell r="CR1119">
            <v>0</v>
          </cell>
          <cell r="CS1119">
            <v>0</v>
          </cell>
          <cell r="CT1119">
            <v>0</v>
          </cell>
          <cell r="CU1119">
            <v>0</v>
          </cell>
          <cell r="CV1119">
            <v>0</v>
          </cell>
          <cell r="CW1119">
            <v>0</v>
          </cell>
          <cell r="CX1119">
            <v>0</v>
          </cell>
          <cell r="CY1119">
            <v>0</v>
          </cell>
          <cell r="CZ1119">
            <v>0</v>
          </cell>
          <cell r="DA1119">
            <v>0</v>
          </cell>
          <cell r="DB1119">
            <v>0</v>
          </cell>
        </row>
        <row r="1120">
          <cell r="C1120" t="str">
            <v>SL38</v>
          </cell>
          <cell r="E1120">
            <v>5408898.7999999998</v>
          </cell>
          <cell r="F1120">
            <v>4931629.1000000006</v>
          </cell>
          <cell r="G1120">
            <v>3655682.3000000003</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4558398.8</v>
          </cell>
          <cell r="BE1120">
            <v>4920364.1000000006</v>
          </cell>
          <cell r="BF1120">
            <v>3031976</v>
          </cell>
          <cell r="BG1120">
            <v>564988.60000000009</v>
          </cell>
          <cell r="BH1120">
            <v>8796.4</v>
          </cell>
          <cell r="BI1120">
            <v>407065.60000000009</v>
          </cell>
          <cell r="BJ1120">
            <v>285511.40000000002</v>
          </cell>
          <cell r="BK1120">
            <v>2468.6</v>
          </cell>
          <cell r="BL1120">
            <v>216640.7</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cell r="CM1120">
            <v>0</v>
          </cell>
          <cell r="CN1120">
            <v>0</v>
          </cell>
          <cell r="CO1120">
            <v>0</v>
          </cell>
          <cell r="CP1120">
            <v>0</v>
          </cell>
          <cell r="CQ1120">
            <v>0</v>
          </cell>
          <cell r="CR1120">
            <v>0</v>
          </cell>
          <cell r="CS1120">
            <v>0</v>
          </cell>
          <cell r="CT1120">
            <v>0</v>
          </cell>
          <cell r="CU1120">
            <v>0</v>
          </cell>
          <cell r="CV1120">
            <v>0</v>
          </cell>
          <cell r="CW1120">
            <v>0</v>
          </cell>
          <cell r="CX1120">
            <v>0</v>
          </cell>
          <cell r="CY1120">
            <v>0</v>
          </cell>
          <cell r="CZ1120">
            <v>0</v>
          </cell>
          <cell r="DA1120">
            <v>0</v>
          </cell>
          <cell r="DB1120">
            <v>0</v>
          </cell>
        </row>
        <row r="1121">
          <cell r="C1121" t="str">
            <v>SL39</v>
          </cell>
          <cell r="E1121">
            <v>1280036.5</v>
          </cell>
          <cell r="F1121">
            <v>1396181.5000000002</v>
          </cell>
          <cell r="G1121">
            <v>871564.7</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1280036.5</v>
          </cell>
          <cell r="BK1121">
            <v>1396181.5000000002</v>
          </cell>
          <cell r="BL1121">
            <v>871564.7</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cell r="CM1121">
            <v>0</v>
          </cell>
          <cell r="CN1121">
            <v>0</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row>
        <row r="1122">
          <cell r="C1122" t="str">
            <v>SL40</v>
          </cell>
          <cell r="E1122">
            <v>1754362.7000000002</v>
          </cell>
          <cell r="F1122">
            <v>580818.9</v>
          </cell>
          <cell r="G1122">
            <v>1221859.9999999998</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1754362.7000000002</v>
          </cell>
          <cell r="BK1122">
            <v>580818.9</v>
          </cell>
          <cell r="BL1122">
            <v>1221859.9999999998</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CN1122">
            <v>0</v>
          </cell>
          <cell r="CO1122">
            <v>0</v>
          </cell>
          <cell r="CP1122">
            <v>0</v>
          </cell>
          <cell r="CQ1122">
            <v>0</v>
          </cell>
          <cell r="CR1122">
            <v>0</v>
          </cell>
          <cell r="CS1122">
            <v>0</v>
          </cell>
          <cell r="CT1122">
            <v>0</v>
          </cell>
          <cell r="CU1122">
            <v>0</v>
          </cell>
          <cell r="CV1122">
            <v>0</v>
          </cell>
          <cell r="CW1122">
            <v>0</v>
          </cell>
          <cell r="CX1122">
            <v>0</v>
          </cell>
          <cell r="CY1122">
            <v>0</v>
          </cell>
          <cell r="CZ1122">
            <v>0</v>
          </cell>
          <cell r="DA1122">
            <v>0</v>
          </cell>
          <cell r="DB1122">
            <v>0</v>
          </cell>
        </row>
        <row r="1123">
          <cell r="C1123" t="str">
            <v>SL41</v>
          </cell>
          <cell r="E1123">
            <v>0</v>
          </cell>
          <cell r="F1123">
            <v>0</v>
          </cell>
          <cell r="G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0</v>
          </cell>
          <cell r="CF1123">
            <v>0</v>
          </cell>
          <cell r="CG1123">
            <v>0</v>
          </cell>
          <cell r="CH1123">
            <v>0</v>
          </cell>
          <cell r="CI1123">
            <v>0</v>
          </cell>
          <cell r="CJ1123">
            <v>0</v>
          </cell>
          <cell r="CK1123">
            <v>0</v>
          </cell>
          <cell r="CL1123">
            <v>0</v>
          </cell>
          <cell r="CM1123">
            <v>0</v>
          </cell>
          <cell r="CN1123">
            <v>0</v>
          </cell>
          <cell r="CO1123">
            <v>0</v>
          </cell>
          <cell r="CP1123">
            <v>0</v>
          </cell>
          <cell r="CQ1123">
            <v>0</v>
          </cell>
          <cell r="CR1123">
            <v>0</v>
          </cell>
          <cell r="CS1123">
            <v>0</v>
          </cell>
          <cell r="CT1123">
            <v>0</v>
          </cell>
          <cell r="CU1123">
            <v>0</v>
          </cell>
          <cell r="CV1123">
            <v>0</v>
          </cell>
          <cell r="CW1123">
            <v>0</v>
          </cell>
          <cell r="CX1123">
            <v>0</v>
          </cell>
          <cell r="CY1123">
            <v>0</v>
          </cell>
          <cell r="CZ1123">
            <v>0</v>
          </cell>
          <cell r="DA1123">
            <v>0</v>
          </cell>
          <cell r="DB1123">
            <v>0</v>
          </cell>
        </row>
        <row r="1124">
          <cell r="C1124" t="str">
            <v>SL0</v>
          </cell>
          <cell r="E1124">
            <v>0</v>
          </cell>
          <cell r="F1124">
            <v>0</v>
          </cell>
          <cell r="G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0</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row>
        <row r="1125">
          <cell r="C1125" t="str">
            <v>HB42</v>
          </cell>
          <cell r="E1125">
            <v>52158.899999999994</v>
          </cell>
          <cell r="F1125">
            <v>114427.6</v>
          </cell>
          <cell r="G1125">
            <v>34042.300000000003</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3720</v>
          </cell>
          <cell r="AB1125">
            <v>0</v>
          </cell>
          <cell r="AC1125">
            <v>0</v>
          </cell>
          <cell r="AD1125">
            <v>0</v>
          </cell>
          <cell r="AE1125">
            <v>0</v>
          </cell>
          <cell r="AF1125">
            <v>0</v>
          </cell>
          <cell r="AG1125">
            <v>0</v>
          </cell>
          <cell r="AH1125">
            <v>0</v>
          </cell>
          <cell r="AI1125">
            <v>0</v>
          </cell>
          <cell r="AJ1125">
            <v>0</v>
          </cell>
          <cell r="AK1125">
            <v>0</v>
          </cell>
          <cell r="AL1125">
            <v>52158.899999999994</v>
          </cell>
          <cell r="AM1125">
            <v>110707.6</v>
          </cell>
          <cell r="AN1125">
            <v>34042.300000000003</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0</v>
          </cell>
          <cell r="CG1125">
            <v>0</v>
          </cell>
          <cell r="CH1125">
            <v>0</v>
          </cell>
          <cell r="CI1125">
            <v>0</v>
          </cell>
          <cell r="CJ1125">
            <v>0</v>
          </cell>
          <cell r="CK1125">
            <v>0</v>
          </cell>
          <cell r="CL1125">
            <v>0</v>
          </cell>
          <cell r="CM1125">
            <v>0</v>
          </cell>
          <cell r="CN1125">
            <v>0</v>
          </cell>
          <cell r="CO1125">
            <v>0</v>
          </cell>
          <cell r="CP1125">
            <v>0</v>
          </cell>
          <cell r="CQ1125">
            <v>0</v>
          </cell>
          <cell r="CR1125">
            <v>0</v>
          </cell>
          <cell r="CS1125">
            <v>0</v>
          </cell>
          <cell r="CT1125">
            <v>0</v>
          </cell>
          <cell r="CU1125">
            <v>0</v>
          </cell>
          <cell r="CV1125">
            <v>0</v>
          </cell>
          <cell r="CW1125">
            <v>0</v>
          </cell>
          <cell r="CX1125">
            <v>0</v>
          </cell>
          <cell r="CY1125">
            <v>0</v>
          </cell>
          <cell r="CZ1125">
            <v>0</v>
          </cell>
          <cell r="DA1125">
            <v>0</v>
          </cell>
          <cell r="DB1125">
            <v>0</v>
          </cell>
        </row>
        <row r="1126">
          <cell r="C1126" t="str">
            <v>HB43</v>
          </cell>
          <cell r="E1126">
            <v>1015173.9000000001</v>
          </cell>
          <cell r="F1126">
            <v>508027.6</v>
          </cell>
          <cell r="G1126">
            <v>623564.30000000005</v>
          </cell>
          <cell r="N1126">
            <v>0</v>
          </cell>
          <cell r="O1126">
            <v>0</v>
          </cell>
          <cell r="P1126">
            <v>0</v>
          </cell>
          <cell r="Q1126">
            <v>0</v>
          </cell>
          <cell r="R1126">
            <v>0</v>
          </cell>
          <cell r="S1126">
            <v>0</v>
          </cell>
          <cell r="T1126">
            <v>0</v>
          </cell>
          <cell r="U1126">
            <v>0</v>
          </cell>
          <cell r="V1126">
            <v>0</v>
          </cell>
          <cell r="W1126">
            <v>0</v>
          </cell>
          <cell r="X1126">
            <v>0</v>
          </cell>
          <cell r="Y1126">
            <v>0</v>
          </cell>
          <cell r="Z1126">
            <v>5133.8</v>
          </cell>
          <cell r="AA1126">
            <v>63165</v>
          </cell>
          <cell r="AB1126">
            <v>3625.5</v>
          </cell>
          <cell r="AC1126">
            <v>0</v>
          </cell>
          <cell r="AD1126">
            <v>0</v>
          </cell>
          <cell r="AE1126">
            <v>0</v>
          </cell>
          <cell r="AF1126">
            <v>0</v>
          </cell>
          <cell r="AG1126">
            <v>0</v>
          </cell>
          <cell r="AH1126">
            <v>0</v>
          </cell>
          <cell r="AI1126">
            <v>0</v>
          </cell>
          <cell r="AJ1126">
            <v>0</v>
          </cell>
          <cell r="AK1126">
            <v>0</v>
          </cell>
          <cell r="AL1126">
            <v>1010040.1000000001</v>
          </cell>
          <cell r="AM1126">
            <v>444862.6</v>
          </cell>
          <cell r="AN1126">
            <v>619938.80000000005</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0</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row>
        <row r="1127">
          <cell r="C1127" t="str">
            <v>HB44</v>
          </cell>
          <cell r="E1127">
            <v>0</v>
          </cell>
          <cell r="F1127">
            <v>0</v>
          </cell>
          <cell r="G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cell r="CM1127">
            <v>0</v>
          </cell>
          <cell r="CN1127">
            <v>0</v>
          </cell>
          <cell r="CO1127">
            <v>0</v>
          </cell>
          <cell r="CP1127">
            <v>0</v>
          </cell>
          <cell r="CQ1127">
            <v>0</v>
          </cell>
          <cell r="CR1127">
            <v>0</v>
          </cell>
          <cell r="CS1127">
            <v>0</v>
          </cell>
          <cell r="CT1127">
            <v>0</v>
          </cell>
          <cell r="CU1127">
            <v>0</v>
          </cell>
          <cell r="CV1127">
            <v>0</v>
          </cell>
          <cell r="CW1127">
            <v>0</v>
          </cell>
          <cell r="CX1127">
            <v>0</v>
          </cell>
          <cell r="CY1127">
            <v>0</v>
          </cell>
          <cell r="CZ1127">
            <v>0</v>
          </cell>
          <cell r="DA1127">
            <v>0</v>
          </cell>
          <cell r="DB1127">
            <v>0</v>
          </cell>
        </row>
        <row r="1128">
          <cell r="C1128" t="str">
            <v>HB45</v>
          </cell>
          <cell r="E1128">
            <v>0</v>
          </cell>
          <cell r="F1128">
            <v>0</v>
          </cell>
          <cell r="G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cell r="CM1128">
            <v>0</v>
          </cell>
          <cell r="CN1128">
            <v>0</v>
          </cell>
          <cell r="CO1128">
            <v>0</v>
          </cell>
          <cell r="CP1128">
            <v>0</v>
          </cell>
          <cell r="CQ1128">
            <v>0</v>
          </cell>
          <cell r="CR1128">
            <v>0</v>
          </cell>
          <cell r="CS1128">
            <v>0</v>
          </cell>
          <cell r="CT1128">
            <v>0</v>
          </cell>
          <cell r="CU1128">
            <v>0</v>
          </cell>
          <cell r="CV1128">
            <v>0</v>
          </cell>
          <cell r="CW1128">
            <v>0</v>
          </cell>
          <cell r="CX1128">
            <v>0</v>
          </cell>
          <cell r="CY1128">
            <v>0</v>
          </cell>
          <cell r="CZ1128">
            <v>0</v>
          </cell>
          <cell r="DA1128">
            <v>0</v>
          </cell>
          <cell r="DB1128">
            <v>0</v>
          </cell>
        </row>
        <row r="1129">
          <cell r="C1129" t="str">
            <v>HB46</v>
          </cell>
          <cell r="E1129">
            <v>0</v>
          </cell>
          <cell r="F1129">
            <v>0</v>
          </cell>
          <cell r="G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I1129">
            <v>0</v>
          </cell>
          <cell r="CJ1129">
            <v>0</v>
          </cell>
          <cell r="CK1129">
            <v>0</v>
          </cell>
          <cell r="CL1129">
            <v>0</v>
          </cell>
          <cell r="CM1129">
            <v>0</v>
          </cell>
          <cell r="CN1129">
            <v>0</v>
          </cell>
          <cell r="CO1129">
            <v>0</v>
          </cell>
          <cell r="CP1129">
            <v>0</v>
          </cell>
          <cell r="CQ1129">
            <v>0</v>
          </cell>
          <cell r="CR1129">
            <v>0</v>
          </cell>
          <cell r="CS1129">
            <v>0</v>
          </cell>
          <cell r="CT1129">
            <v>0</v>
          </cell>
          <cell r="CU1129">
            <v>0</v>
          </cell>
          <cell r="CV1129">
            <v>0</v>
          </cell>
          <cell r="CW1129">
            <v>0</v>
          </cell>
          <cell r="CX1129">
            <v>0</v>
          </cell>
          <cell r="CY1129">
            <v>0</v>
          </cell>
          <cell r="CZ1129">
            <v>0</v>
          </cell>
          <cell r="DA1129">
            <v>0</v>
          </cell>
          <cell r="DB1129">
            <v>0</v>
          </cell>
        </row>
        <row r="1130">
          <cell r="C1130" t="str">
            <v>HB47</v>
          </cell>
          <cell r="E1130">
            <v>2885310.1999999993</v>
          </cell>
          <cell r="F1130">
            <v>2046075.2000000002</v>
          </cell>
          <cell r="G1130">
            <v>1884234.9000000001</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2885310.1999999993</v>
          </cell>
          <cell r="BK1130">
            <v>2046075.2000000002</v>
          </cell>
          <cell r="BL1130">
            <v>1884234.9000000001</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cell r="CM1130">
            <v>0</v>
          </cell>
          <cell r="CN1130">
            <v>0</v>
          </cell>
          <cell r="CO1130">
            <v>0</v>
          </cell>
          <cell r="CP1130">
            <v>0</v>
          </cell>
          <cell r="CQ1130">
            <v>0</v>
          </cell>
          <cell r="CR1130">
            <v>0</v>
          </cell>
          <cell r="CS1130">
            <v>0</v>
          </cell>
          <cell r="CT1130">
            <v>0</v>
          </cell>
          <cell r="CU1130">
            <v>0</v>
          </cell>
          <cell r="CV1130">
            <v>0</v>
          </cell>
          <cell r="CW1130">
            <v>0</v>
          </cell>
          <cell r="CX1130">
            <v>0</v>
          </cell>
          <cell r="CY1130">
            <v>0</v>
          </cell>
          <cell r="CZ1130">
            <v>0</v>
          </cell>
          <cell r="DA1130">
            <v>0</v>
          </cell>
          <cell r="DB1130">
            <v>0</v>
          </cell>
        </row>
        <row r="1131">
          <cell r="C1131" t="str">
            <v>HB48</v>
          </cell>
          <cell r="E1131">
            <v>2788421.5999999987</v>
          </cell>
          <cell r="F1131">
            <v>1562640.3000000003</v>
          </cell>
          <cell r="G1131">
            <v>1961805.4999999998</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2788421.5999999987</v>
          </cell>
          <cell r="BH1131">
            <v>1562639.0000000002</v>
          </cell>
          <cell r="BI1131">
            <v>1961805.4999999998</v>
          </cell>
          <cell r="BJ1131">
            <v>0</v>
          </cell>
          <cell r="BK1131">
            <v>1.3</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cell r="CM1131">
            <v>0</v>
          </cell>
          <cell r="CN1131">
            <v>0</v>
          </cell>
          <cell r="CO1131">
            <v>0</v>
          </cell>
          <cell r="CP1131">
            <v>0</v>
          </cell>
          <cell r="CQ1131">
            <v>0</v>
          </cell>
          <cell r="CR1131">
            <v>0</v>
          </cell>
          <cell r="CS1131">
            <v>0</v>
          </cell>
          <cell r="CT1131">
            <v>0</v>
          </cell>
          <cell r="CU1131">
            <v>0</v>
          </cell>
          <cell r="CV1131">
            <v>0</v>
          </cell>
          <cell r="CW1131">
            <v>0</v>
          </cell>
          <cell r="CX1131">
            <v>0</v>
          </cell>
          <cell r="CY1131">
            <v>0</v>
          </cell>
          <cell r="CZ1131">
            <v>0</v>
          </cell>
          <cell r="DA1131">
            <v>0</v>
          </cell>
          <cell r="DB1131">
            <v>0</v>
          </cell>
        </row>
        <row r="1132">
          <cell r="C1132" t="str">
            <v>HB49</v>
          </cell>
          <cell r="E1132">
            <v>2575744.0999999996</v>
          </cell>
          <cell r="F1132">
            <v>2408824.0999999987</v>
          </cell>
          <cell r="G1132">
            <v>1708572.4</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2356515.2000000002</v>
          </cell>
          <cell r="BB1132">
            <v>2295108.8999999994</v>
          </cell>
          <cell r="BC1132">
            <v>1565718.7999999998</v>
          </cell>
          <cell r="BD1132">
            <v>219228.89999999997</v>
          </cell>
          <cell r="BE1132">
            <v>113715.20000000001</v>
          </cell>
          <cell r="BF1132">
            <v>142853.6</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cell r="CM1132">
            <v>0</v>
          </cell>
          <cell r="CN1132">
            <v>0</v>
          </cell>
          <cell r="CO1132">
            <v>0</v>
          </cell>
          <cell r="CP1132">
            <v>0</v>
          </cell>
          <cell r="CQ1132">
            <v>0</v>
          </cell>
          <cell r="CR1132">
            <v>0</v>
          </cell>
          <cell r="CS1132">
            <v>0</v>
          </cell>
          <cell r="CT1132">
            <v>0</v>
          </cell>
          <cell r="CU1132">
            <v>0</v>
          </cell>
          <cell r="CV1132">
            <v>0</v>
          </cell>
          <cell r="CW1132">
            <v>0</v>
          </cell>
          <cell r="CX1132">
            <v>0</v>
          </cell>
          <cell r="CY1132">
            <v>0</v>
          </cell>
          <cell r="CZ1132">
            <v>0</v>
          </cell>
          <cell r="DA1132">
            <v>0</v>
          </cell>
          <cell r="DB1132">
            <v>0</v>
          </cell>
        </row>
        <row r="1133">
          <cell r="C1133" t="str">
            <v>HB50</v>
          </cell>
          <cell r="E1133">
            <v>2904690.2999999993</v>
          </cell>
          <cell r="F1133">
            <v>2544322.4000000004</v>
          </cell>
          <cell r="G1133">
            <v>1911466.5</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2904690.2999999993</v>
          </cell>
          <cell r="AV1133">
            <v>2544322.4000000004</v>
          </cell>
          <cell r="AW1133">
            <v>1911466.5</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cell r="CM1133">
            <v>0</v>
          </cell>
          <cell r="CN1133">
            <v>0</v>
          </cell>
          <cell r="CO1133">
            <v>0</v>
          </cell>
          <cell r="CP1133">
            <v>0</v>
          </cell>
          <cell r="CQ1133">
            <v>0</v>
          </cell>
          <cell r="CR1133">
            <v>0</v>
          </cell>
          <cell r="CS1133">
            <v>0</v>
          </cell>
          <cell r="CT1133">
            <v>0</v>
          </cell>
          <cell r="CU1133">
            <v>0</v>
          </cell>
          <cell r="CV1133">
            <v>0</v>
          </cell>
          <cell r="CW1133">
            <v>0</v>
          </cell>
          <cell r="CX1133">
            <v>0</v>
          </cell>
          <cell r="CY1133">
            <v>0</v>
          </cell>
          <cell r="CZ1133">
            <v>0</v>
          </cell>
          <cell r="DA1133">
            <v>0</v>
          </cell>
          <cell r="DB1133">
            <v>0</v>
          </cell>
        </row>
        <row r="1134">
          <cell r="C1134" t="str">
            <v>HB51</v>
          </cell>
          <cell r="E1134">
            <v>3617812.8</v>
          </cell>
          <cell r="F1134">
            <v>1931992.8</v>
          </cell>
          <cell r="G1134">
            <v>2346030.1999999997</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130578.4</v>
          </cell>
          <cell r="AJ1134">
            <v>619421.79999999993</v>
          </cell>
          <cell r="AK1134">
            <v>89393.8</v>
          </cell>
          <cell r="AL1134">
            <v>0</v>
          </cell>
          <cell r="AM1134">
            <v>0</v>
          </cell>
          <cell r="AN1134">
            <v>0</v>
          </cell>
          <cell r="AO1134">
            <v>0</v>
          </cell>
          <cell r="AP1134">
            <v>0</v>
          </cell>
          <cell r="AQ1134">
            <v>0</v>
          </cell>
          <cell r="AR1134">
            <v>536152.9</v>
          </cell>
          <cell r="AS1134">
            <v>565225.9</v>
          </cell>
          <cell r="AT1134">
            <v>343687.1</v>
          </cell>
          <cell r="AU1134">
            <v>2951081.5</v>
          </cell>
          <cell r="AV1134">
            <v>747345.1</v>
          </cell>
          <cell r="AW1134">
            <v>1912949.3</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cell r="CM1134">
            <v>0</v>
          </cell>
          <cell r="CN1134">
            <v>0</v>
          </cell>
          <cell r="CO1134">
            <v>0</v>
          </cell>
          <cell r="CP1134">
            <v>0</v>
          </cell>
          <cell r="CQ1134">
            <v>0</v>
          </cell>
          <cell r="CR1134">
            <v>0</v>
          </cell>
          <cell r="CS1134">
            <v>0</v>
          </cell>
          <cell r="CT1134">
            <v>0</v>
          </cell>
          <cell r="CU1134">
            <v>0</v>
          </cell>
          <cell r="CV1134">
            <v>0</v>
          </cell>
          <cell r="CW1134">
            <v>0</v>
          </cell>
          <cell r="CX1134">
            <v>0</v>
          </cell>
          <cell r="CY1134">
            <v>0</v>
          </cell>
          <cell r="CZ1134">
            <v>0</v>
          </cell>
          <cell r="DA1134">
            <v>0</v>
          </cell>
          <cell r="DB1134">
            <v>0</v>
          </cell>
        </row>
        <row r="1135">
          <cell r="C1135" t="str">
            <v>HB52</v>
          </cell>
          <cell r="E1135">
            <v>1877122.7</v>
          </cell>
          <cell r="F1135">
            <v>537352.6</v>
          </cell>
          <cell r="G1135">
            <v>1197433.4000000001</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901908.89999999991</v>
          </cell>
          <cell r="AJ1135">
            <v>210285.09999999998</v>
          </cell>
          <cell r="AK1135">
            <v>562369.19999999995</v>
          </cell>
          <cell r="AL1135">
            <v>0</v>
          </cell>
          <cell r="AM1135">
            <v>0</v>
          </cell>
          <cell r="AN1135">
            <v>0</v>
          </cell>
          <cell r="AO1135">
            <v>0</v>
          </cell>
          <cell r="AP1135">
            <v>0</v>
          </cell>
          <cell r="AQ1135">
            <v>0</v>
          </cell>
          <cell r="AR1135">
            <v>207232.5</v>
          </cell>
          <cell r="AS1135">
            <v>73061.3</v>
          </cell>
          <cell r="AT1135">
            <v>144662.80000000002</v>
          </cell>
          <cell r="AU1135">
            <v>767981.3</v>
          </cell>
          <cell r="AV1135">
            <v>254006.2</v>
          </cell>
          <cell r="AW1135">
            <v>490401.39999999997</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I1135">
            <v>0</v>
          </cell>
          <cell r="CJ1135">
            <v>0</v>
          </cell>
          <cell r="CK1135">
            <v>0</v>
          </cell>
          <cell r="CL1135">
            <v>0</v>
          </cell>
          <cell r="CM1135">
            <v>0</v>
          </cell>
          <cell r="CN1135">
            <v>0</v>
          </cell>
          <cell r="CO1135">
            <v>0</v>
          </cell>
          <cell r="CP1135">
            <v>0</v>
          </cell>
          <cell r="CQ1135">
            <v>0</v>
          </cell>
          <cell r="CR1135">
            <v>0</v>
          </cell>
          <cell r="CS1135">
            <v>0</v>
          </cell>
          <cell r="CT1135">
            <v>0</v>
          </cell>
          <cell r="CU1135">
            <v>0</v>
          </cell>
          <cell r="CV1135">
            <v>0</v>
          </cell>
          <cell r="CW1135">
            <v>0</v>
          </cell>
          <cell r="CX1135">
            <v>0</v>
          </cell>
          <cell r="CY1135">
            <v>0</v>
          </cell>
          <cell r="CZ1135">
            <v>0</v>
          </cell>
          <cell r="DA1135">
            <v>0</v>
          </cell>
          <cell r="DB1135">
            <v>0</v>
          </cell>
        </row>
        <row r="1236">
          <cell r="C1236" t="str">
            <v>HY1</v>
          </cell>
          <cell r="E1236">
            <v>1949910.1602622224</v>
          </cell>
          <cell r="F1236">
            <v>85766.583238340667</v>
          </cell>
          <cell r="G1236">
            <v>1748394.4915254239</v>
          </cell>
          <cell r="N1236">
            <v>0</v>
          </cell>
          <cell r="O1236">
            <v>0</v>
          </cell>
          <cell r="P1236">
            <v>0</v>
          </cell>
          <cell r="Q1236">
            <v>667536.77558916563</v>
          </cell>
          <cell r="R1236">
            <v>33255.724835208406</v>
          </cell>
          <cell r="S1236">
            <v>605838.47457627114</v>
          </cell>
          <cell r="T1236">
            <v>766059.07890973811</v>
          </cell>
          <cell r="U1236">
            <v>37248.056946027653</v>
          </cell>
          <cell r="V1236">
            <v>688566.18644067796</v>
          </cell>
          <cell r="W1236">
            <v>0</v>
          </cell>
          <cell r="X1236">
            <v>0</v>
          </cell>
          <cell r="Y1236">
            <v>0</v>
          </cell>
          <cell r="Z1236">
            <v>516314.30576331884</v>
          </cell>
          <cell r="AA1236">
            <v>15262.801457104621</v>
          </cell>
          <cell r="AB1236">
            <v>453989.83050847461</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0</v>
          </cell>
          <cell r="CL1236">
            <v>0</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row>
        <row r="1237">
          <cell r="C1237" t="str">
            <v>HY2</v>
          </cell>
          <cell r="E1237">
            <v>2842190.2862127461</v>
          </cell>
          <cell r="F1237">
            <v>124042.12420082268</v>
          </cell>
          <cell r="G1237">
            <v>2600556.3559322036</v>
          </cell>
          <cell r="N1237">
            <v>0</v>
          </cell>
          <cell r="O1237">
            <v>0</v>
          </cell>
          <cell r="P1237">
            <v>0</v>
          </cell>
          <cell r="Q1237">
            <v>2136092.1362633863</v>
          </cell>
          <cell r="R1237">
            <v>121232.51573573869</v>
          </cell>
          <cell r="S1237">
            <v>1941993.1355932204</v>
          </cell>
          <cell r="T1237">
            <v>299221.09506426187</v>
          </cell>
          <cell r="U1237">
            <v>1219.8775833870247</v>
          </cell>
          <cell r="V1237">
            <v>279288.81355932209</v>
          </cell>
          <cell r="W1237">
            <v>0</v>
          </cell>
          <cell r="X1237">
            <v>0</v>
          </cell>
          <cell r="Y1237">
            <v>0</v>
          </cell>
          <cell r="Z1237">
            <v>406877.05488509848</v>
          </cell>
          <cell r="AA1237">
            <v>1589.7308816969814</v>
          </cell>
          <cell r="AB1237">
            <v>379274.40677966108</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0</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row>
        <row r="1238">
          <cell r="C1238" t="str">
            <v>HY3</v>
          </cell>
          <cell r="E1238">
            <v>3687955.9631896471</v>
          </cell>
          <cell r="F1238">
            <v>518645.36452396301</v>
          </cell>
          <cell r="G1238">
            <v>3311788.4745762716</v>
          </cell>
          <cell r="N1238">
            <v>0</v>
          </cell>
          <cell r="O1238">
            <v>0</v>
          </cell>
          <cell r="P1238">
            <v>0</v>
          </cell>
          <cell r="Q1238">
            <v>2413899.4202061282</v>
          </cell>
          <cell r="R1238">
            <v>508264.66273479711</v>
          </cell>
          <cell r="S1238">
            <v>2162132.881355932</v>
          </cell>
          <cell r="T1238">
            <v>1018672.057719917</v>
          </cell>
          <cell r="U1238">
            <v>10380.70178916588</v>
          </cell>
          <cell r="V1238">
            <v>923102.54237288143</v>
          </cell>
          <cell r="W1238">
            <v>0</v>
          </cell>
          <cell r="X1238">
            <v>0</v>
          </cell>
          <cell r="Y1238">
            <v>0</v>
          </cell>
          <cell r="Z1238">
            <v>255384.48526360228</v>
          </cell>
          <cell r="AA1238">
            <v>0</v>
          </cell>
          <cell r="AB1238">
            <v>226553.05084745766</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0</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row>
        <row r="1239">
          <cell r="C1239" t="str">
            <v>HY4</v>
          </cell>
          <cell r="E1239">
            <v>3865657.6958336402</v>
          </cell>
          <cell r="F1239">
            <v>654538.02919165383</v>
          </cell>
          <cell r="G1239">
            <v>3294343.3898305083</v>
          </cell>
          <cell r="N1239">
            <v>0</v>
          </cell>
          <cell r="O1239">
            <v>0</v>
          </cell>
          <cell r="P1239">
            <v>0</v>
          </cell>
          <cell r="Q1239">
            <v>0</v>
          </cell>
          <cell r="R1239">
            <v>7722.8403627893131</v>
          </cell>
          <cell r="S1239">
            <v>0</v>
          </cell>
          <cell r="T1239">
            <v>1367856.8413024826</v>
          </cell>
          <cell r="U1239">
            <v>610048.08569162909</v>
          </cell>
          <cell r="V1239">
            <v>1174763.8135593219</v>
          </cell>
          <cell r="W1239">
            <v>1174424.4888187731</v>
          </cell>
          <cell r="X1239">
            <v>28792.073648213311</v>
          </cell>
          <cell r="Y1239">
            <v>1000793.8135593223</v>
          </cell>
          <cell r="Z1239">
            <v>413126.24941672978</v>
          </cell>
          <cell r="AA1239">
            <v>6910.6324032314014</v>
          </cell>
          <cell r="AB1239">
            <v>356782.54237288138</v>
          </cell>
          <cell r="AC1239">
            <v>524145.78063593112</v>
          </cell>
          <cell r="AD1239">
            <v>1064.3970857907516</v>
          </cell>
          <cell r="AE1239">
            <v>443933.89830508479</v>
          </cell>
          <cell r="AF1239">
            <v>386104.33565972437</v>
          </cell>
          <cell r="AG1239">
            <v>0</v>
          </cell>
          <cell r="AH1239">
            <v>318069.32203389832</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cell r="CM1239">
            <v>0</v>
          </cell>
          <cell r="CN1239">
            <v>0</v>
          </cell>
          <cell r="CO1239">
            <v>0</v>
          </cell>
          <cell r="CP1239">
            <v>0</v>
          </cell>
          <cell r="CQ1239">
            <v>0</v>
          </cell>
          <cell r="CR1239">
            <v>0</v>
          </cell>
          <cell r="CS1239">
            <v>0</v>
          </cell>
          <cell r="CT1239">
            <v>0</v>
          </cell>
          <cell r="CU1239">
            <v>0</v>
          </cell>
          <cell r="CV1239">
            <v>0</v>
          </cell>
          <cell r="CW1239">
            <v>0</v>
          </cell>
          <cell r="CX1239">
            <v>0</v>
          </cell>
          <cell r="CY1239">
            <v>0</v>
          </cell>
          <cell r="CZ1239">
            <v>0</v>
          </cell>
          <cell r="DA1239">
            <v>0</v>
          </cell>
          <cell r="DB1239">
            <v>0</v>
          </cell>
        </row>
        <row r="1240">
          <cell r="C1240" t="str">
            <v>HY5</v>
          </cell>
          <cell r="E1240">
            <v>6704393.4527517147</v>
          </cell>
          <cell r="F1240">
            <v>2353407.1274223118</v>
          </cell>
          <cell r="G1240">
            <v>6011404.5762711875</v>
          </cell>
          <cell r="N1240">
            <v>2107.0622463088225</v>
          </cell>
          <cell r="O1240">
            <v>223756.90984784652</v>
          </cell>
          <cell r="P1240">
            <v>2070.0000000000005</v>
          </cell>
          <cell r="Q1240">
            <v>0</v>
          </cell>
          <cell r="R1240">
            <v>0</v>
          </cell>
          <cell r="S1240">
            <v>0</v>
          </cell>
          <cell r="T1240">
            <v>59592.001152563418</v>
          </cell>
          <cell r="U1240">
            <v>400501.56341378792</v>
          </cell>
          <cell r="V1240">
            <v>56912.372881355943</v>
          </cell>
          <cell r="W1240">
            <v>6582122.5587767949</v>
          </cell>
          <cell r="X1240">
            <v>1729148.6541606775</v>
          </cell>
          <cell r="Y1240">
            <v>5899070.677966103</v>
          </cell>
          <cell r="Z1240">
            <v>0</v>
          </cell>
          <cell r="AA1240">
            <v>0</v>
          </cell>
          <cell r="AB1240">
            <v>0</v>
          </cell>
          <cell r="AC1240">
            <v>0</v>
          </cell>
          <cell r="AD1240">
            <v>0</v>
          </cell>
          <cell r="AE1240">
            <v>0</v>
          </cell>
          <cell r="AF1240">
            <v>60571.830576045184</v>
          </cell>
          <cell r="AG1240">
            <v>0</v>
          </cell>
          <cell r="AH1240">
            <v>53351.525423728817</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cell r="CM1240">
            <v>0</v>
          </cell>
          <cell r="CN1240">
            <v>0</v>
          </cell>
          <cell r="CO1240">
            <v>0</v>
          </cell>
          <cell r="CP1240">
            <v>0</v>
          </cell>
          <cell r="CQ1240">
            <v>0</v>
          </cell>
          <cell r="CR1240">
            <v>0</v>
          </cell>
          <cell r="CS1240">
            <v>0</v>
          </cell>
          <cell r="CT1240">
            <v>0</v>
          </cell>
          <cell r="CU1240">
            <v>0</v>
          </cell>
          <cell r="CV1240">
            <v>0</v>
          </cell>
          <cell r="CW1240">
            <v>0</v>
          </cell>
          <cell r="CX1240">
            <v>0</v>
          </cell>
          <cell r="CY1240">
            <v>0</v>
          </cell>
          <cell r="CZ1240">
            <v>0</v>
          </cell>
          <cell r="DA1240">
            <v>0</v>
          </cell>
          <cell r="DB1240">
            <v>0</v>
          </cell>
        </row>
        <row r="1241">
          <cell r="C1241" t="str">
            <v>HY6</v>
          </cell>
          <cell r="E1241">
            <v>6306882.9323851001</v>
          </cell>
          <cell r="F1241">
            <v>2728685.3221489806</v>
          </cell>
          <cell r="G1241">
            <v>5553364.5762711875</v>
          </cell>
          <cell r="N1241">
            <v>24536.89242239729</v>
          </cell>
          <cell r="O1241">
            <v>1047034.2739257569</v>
          </cell>
          <cell r="P1241">
            <v>24981.525423728817</v>
          </cell>
          <cell r="Q1241">
            <v>0</v>
          </cell>
          <cell r="R1241">
            <v>0</v>
          </cell>
          <cell r="S1241">
            <v>0</v>
          </cell>
          <cell r="T1241">
            <v>4667148.4878697712</v>
          </cell>
          <cell r="U1241">
            <v>1665084.8480943642</v>
          </cell>
          <cell r="V1241">
            <v>4126142.6271186443</v>
          </cell>
          <cell r="W1241">
            <v>1472301.6003285665</v>
          </cell>
          <cell r="X1241">
            <v>14691.883332507306</v>
          </cell>
          <cell r="Y1241">
            <v>1271689.7457627119</v>
          </cell>
          <cell r="Z1241">
            <v>0</v>
          </cell>
          <cell r="AA1241">
            <v>0</v>
          </cell>
          <cell r="AB1241">
            <v>0</v>
          </cell>
          <cell r="AC1241">
            <v>0</v>
          </cell>
          <cell r="AD1241">
            <v>0</v>
          </cell>
          <cell r="AE1241">
            <v>0</v>
          </cell>
          <cell r="AF1241">
            <v>81729.088822643564</v>
          </cell>
          <cell r="AG1241">
            <v>733.92575705010643</v>
          </cell>
          <cell r="AH1241">
            <v>74102.372881355957</v>
          </cell>
          <cell r="AI1241">
            <v>61166.862941717423</v>
          </cell>
          <cell r="AJ1241">
            <v>1140.3910393021756</v>
          </cell>
          <cell r="AK1241">
            <v>56448.305084745763</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0</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row>
        <row r="1242">
          <cell r="C1242" t="str">
            <v>HY7</v>
          </cell>
          <cell r="E1242">
            <v>5731625.0068988958</v>
          </cell>
          <cell r="F1242">
            <v>2410027.9218912609</v>
          </cell>
          <cell r="G1242">
            <v>5037621.1864406783</v>
          </cell>
          <cell r="N1242">
            <v>25562.587848913845</v>
          </cell>
          <cell r="O1242">
            <v>1250770.5706993109</v>
          </cell>
          <cell r="P1242">
            <v>25241.525423728814</v>
          </cell>
          <cell r="Q1242">
            <v>2892850.6090021795</v>
          </cell>
          <cell r="R1242">
            <v>1092411.696733905</v>
          </cell>
          <cell r="S1242">
            <v>2612521.5254237293</v>
          </cell>
          <cell r="T1242">
            <v>1531752.7780147095</v>
          </cell>
          <cell r="U1242">
            <v>43938.897011448673</v>
          </cell>
          <cell r="V1242">
            <v>1317755.0847457629</v>
          </cell>
          <cell r="W1242">
            <v>0</v>
          </cell>
          <cell r="X1242">
            <v>0</v>
          </cell>
          <cell r="Y1242">
            <v>0</v>
          </cell>
          <cell r="Z1242">
            <v>677266.23856485786</v>
          </cell>
          <cell r="AA1242">
            <v>7734.1611736135192</v>
          </cell>
          <cell r="AB1242">
            <v>573509.6610169491</v>
          </cell>
          <cell r="AC1242">
            <v>0</v>
          </cell>
          <cell r="AD1242">
            <v>0</v>
          </cell>
          <cell r="AE1242">
            <v>0</v>
          </cell>
          <cell r="AF1242">
            <v>281068.28579845477</v>
          </cell>
          <cell r="AG1242">
            <v>4636.4139862219354</v>
          </cell>
          <cell r="AH1242">
            <v>237402.79661016949</v>
          </cell>
          <cell r="AI1242">
            <v>323124.50766977906</v>
          </cell>
          <cell r="AJ1242">
            <v>10536.182286762154</v>
          </cell>
          <cell r="AK1242">
            <v>271190.59322033904</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row>
        <row r="1243">
          <cell r="C1243" t="str">
            <v>HY8</v>
          </cell>
          <cell r="E1243">
            <v>5937398.0235831104</v>
          </cell>
          <cell r="F1243">
            <v>2429474.7866382506</v>
          </cell>
          <cell r="G1243">
            <v>5375289.0677966112</v>
          </cell>
          <cell r="N1243">
            <v>28955.252872269739</v>
          </cell>
          <cell r="O1243">
            <v>730160.74441195419</v>
          </cell>
          <cell r="P1243">
            <v>26929.491525423731</v>
          </cell>
          <cell r="Q1243">
            <v>0</v>
          </cell>
          <cell r="R1243">
            <v>0</v>
          </cell>
          <cell r="S1243">
            <v>0</v>
          </cell>
          <cell r="T1243">
            <v>0</v>
          </cell>
          <cell r="U1243">
            <v>0</v>
          </cell>
          <cell r="V1243">
            <v>0</v>
          </cell>
          <cell r="W1243">
            <v>0</v>
          </cell>
          <cell r="X1243">
            <v>0</v>
          </cell>
          <cell r="Y1243">
            <v>0</v>
          </cell>
          <cell r="Z1243">
            <v>4787142.2734886752</v>
          </cell>
          <cell r="AA1243">
            <v>1698049.4233533225</v>
          </cell>
          <cell r="AB1243">
            <v>4394389.8305084752</v>
          </cell>
          <cell r="AC1243">
            <v>0</v>
          </cell>
          <cell r="AD1243">
            <v>0</v>
          </cell>
          <cell r="AE1243">
            <v>0</v>
          </cell>
          <cell r="AF1243">
            <v>0</v>
          </cell>
          <cell r="AG1243">
            <v>0</v>
          </cell>
          <cell r="AH1243">
            <v>0</v>
          </cell>
          <cell r="AI1243">
            <v>1121300.4972221646</v>
          </cell>
          <cell r="AJ1243">
            <v>1264.6188729741782</v>
          </cell>
          <cell r="AK1243">
            <v>953969.74576271174</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0</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row>
        <row r="1244">
          <cell r="C1244" t="str">
            <v>HY9</v>
          </cell>
          <cell r="E1244">
            <v>4899224.8509301133</v>
          </cell>
          <cell r="F1244">
            <v>1999249.2902810127</v>
          </cell>
          <cell r="G1244">
            <v>4323410.5084745763</v>
          </cell>
          <cell r="N1244">
            <v>0</v>
          </cell>
          <cell r="O1244">
            <v>0</v>
          </cell>
          <cell r="P1244">
            <v>0</v>
          </cell>
          <cell r="Q1244">
            <v>0</v>
          </cell>
          <cell r="R1244">
            <v>0</v>
          </cell>
          <cell r="S1244">
            <v>0</v>
          </cell>
          <cell r="T1244">
            <v>0</v>
          </cell>
          <cell r="U1244">
            <v>0</v>
          </cell>
          <cell r="V1244">
            <v>0</v>
          </cell>
          <cell r="W1244">
            <v>0</v>
          </cell>
          <cell r="X1244">
            <v>0</v>
          </cell>
          <cell r="Y1244">
            <v>0</v>
          </cell>
          <cell r="Z1244">
            <v>2433.6075449897539</v>
          </cell>
          <cell r="AA1244">
            <v>50907.518461614702</v>
          </cell>
          <cell r="AB1244">
            <v>2292.6271186440681</v>
          </cell>
          <cell r="AC1244">
            <v>3484628.6817699298</v>
          </cell>
          <cell r="AD1244">
            <v>1941930.9411706394</v>
          </cell>
          <cell r="AE1244">
            <v>3149141.7796610175</v>
          </cell>
          <cell r="AF1244">
            <v>0</v>
          </cell>
          <cell r="AG1244">
            <v>0</v>
          </cell>
          <cell r="AH1244">
            <v>0</v>
          </cell>
          <cell r="AI1244">
            <v>1412162.5616151942</v>
          </cell>
          <cell r="AJ1244">
            <v>6410.8306487584869</v>
          </cell>
          <cell r="AK1244">
            <v>1171976.1016949154</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0</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row>
        <row r="1245">
          <cell r="C1245" t="str">
            <v>HY10</v>
          </cell>
          <cell r="E1245">
            <v>2327066.1096899183</v>
          </cell>
          <cell r="F1245">
            <v>1081602.0686920751</v>
          </cell>
          <cell r="G1245">
            <v>2252563.3050847459</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15240.220052535062</v>
          </cell>
          <cell r="AB1245">
            <v>0</v>
          </cell>
          <cell r="AC1245">
            <v>0</v>
          </cell>
          <cell r="AD1245">
            <v>0</v>
          </cell>
          <cell r="AE1245">
            <v>0</v>
          </cell>
          <cell r="AF1245">
            <v>0</v>
          </cell>
          <cell r="AG1245">
            <v>0</v>
          </cell>
          <cell r="AH1245">
            <v>0</v>
          </cell>
          <cell r="AI1245">
            <v>2327066.1096899183</v>
          </cell>
          <cell r="AJ1245">
            <v>1066361.8486395399</v>
          </cell>
          <cell r="AK1245">
            <v>2252563.3050847459</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0</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row>
        <row r="1246">
          <cell r="C1246" t="str">
            <v>HY11</v>
          </cell>
          <cell r="E1246">
            <v>1838070.524265832</v>
          </cell>
          <cell r="F1246">
            <v>503599.28433364723</v>
          </cell>
          <cell r="G1246">
            <v>1738141.8644067796</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2420.7265698567671</v>
          </cell>
          <cell r="AB1246">
            <v>0</v>
          </cell>
          <cell r="AC1246">
            <v>0</v>
          </cell>
          <cell r="AD1246">
            <v>0</v>
          </cell>
          <cell r="AE1246">
            <v>0</v>
          </cell>
          <cell r="AF1246">
            <v>0</v>
          </cell>
          <cell r="AG1246">
            <v>0</v>
          </cell>
          <cell r="AH1246">
            <v>0</v>
          </cell>
          <cell r="AI1246">
            <v>1838070.524265832</v>
          </cell>
          <cell r="AJ1246">
            <v>501178.55776379048</v>
          </cell>
          <cell r="AK1246">
            <v>1738141.8644067796</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0</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row>
        <row r="1247">
          <cell r="C1247" t="str">
            <v>SL12</v>
          </cell>
          <cell r="E1247">
            <v>14991.151495429525</v>
          </cell>
          <cell r="F1247">
            <v>87478.133270555569</v>
          </cell>
          <cell r="G1247">
            <v>10377.796610169491</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14991.151495429525</v>
          </cell>
          <cell r="BK1247">
            <v>87478.133270555569</v>
          </cell>
          <cell r="BL1247">
            <v>10377.796610169491</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cell r="BZ1247">
            <v>0</v>
          </cell>
          <cell r="CA1247">
            <v>0</v>
          </cell>
          <cell r="CB1247">
            <v>0</v>
          </cell>
          <cell r="CC1247">
            <v>0</v>
          </cell>
          <cell r="CD1247">
            <v>0</v>
          </cell>
          <cell r="CE1247">
            <v>0</v>
          </cell>
          <cell r="CF1247">
            <v>0</v>
          </cell>
          <cell r="CG1247">
            <v>0</v>
          </cell>
          <cell r="CH1247">
            <v>0</v>
          </cell>
          <cell r="CI1247">
            <v>0</v>
          </cell>
          <cell r="CJ1247">
            <v>0</v>
          </cell>
          <cell r="CK1247">
            <v>0</v>
          </cell>
          <cell r="CL1247">
            <v>0</v>
          </cell>
          <cell r="CM1247">
            <v>0</v>
          </cell>
          <cell r="CN1247">
            <v>0</v>
          </cell>
          <cell r="CO1247">
            <v>0</v>
          </cell>
          <cell r="CP1247">
            <v>0</v>
          </cell>
          <cell r="CQ1247">
            <v>0</v>
          </cell>
          <cell r="CR1247">
            <v>0</v>
          </cell>
          <cell r="CS1247">
            <v>0</v>
          </cell>
          <cell r="CT1247">
            <v>0</v>
          </cell>
          <cell r="CU1247">
            <v>0</v>
          </cell>
          <cell r="CV1247">
            <v>0</v>
          </cell>
          <cell r="CW1247">
            <v>0</v>
          </cell>
          <cell r="CX1247">
            <v>0</v>
          </cell>
          <cell r="CY1247">
            <v>0</v>
          </cell>
          <cell r="CZ1247">
            <v>0</v>
          </cell>
          <cell r="DA1247">
            <v>0</v>
          </cell>
          <cell r="DB1247">
            <v>0</v>
          </cell>
        </row>
        <row r="1248">
          <cell r="C1248" t="str">
            <v>SL13</v>
          </cell>
          <cell r="E1248">
            <v>379490.53543308214</v>
          </cell>
          <cell r="F1248">
            <v>684913.02919165383</v>
          </cell>
          <cell r="G1248">
            <v>289544.06779661012</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379490.53543308214</v>
          </cell>
          <cell r="BK1248">
            <v>684913.02919165383</v>
          </cell>
          <cell r="BL1248">
            <v>289544.06779661012</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cell r="BZ1248">
            <v>0</v>
          </cell>
          <cell r="CA1248">
            <v>0</v>
          </cell>
          <cell r="CB1248">
            <v>0</v>
          </cell>
          <cell r="CC1248">
            <v>0</v>
          </cell>
          <cell r="CD1248">
            <v>0</v>
          </cell>
          <cell r="CE1248">
            <v>0</v>
          </cell>
          <cell r="CF1248">
            <v>0</v>
          </cell>
          <cell r="CG1248">
            <v>0</v>
          </cell>
          <cell r="CH1248">
            <v>0</v>
          </cell>
          <cell r="CI1248">
            <v>0</v>
          </cell>
          <cell r="CJ1248">
            <v>0</v>
          </cell>
          <cell r="CK1248">
            <v>0</v>
          </cell>
          <cell r="CL1248">
            <v>0</v>
          </cell>
          <cell r="CM1248">
            <v>0</v>
          </cell>
          <cell r="CN1248">
            <v>0</v>
          </cell>
          <cell r="CO1248">
            <v>0</v>
          </cell>
          <cell r="CP1248">
            <v>0</v>
          </cell>
          <cell r="CQ1248">
            <v>0</v>
          </cell>
          <cell r="CR1248">
            <v>0</v>
          </cell>
          <cell r="CS1248">
            <v>0</v>
          </cell>
          <cell r="CT1248">
            <v>0</v>
          </cell>
          <cell r="CU1248">
            <v>0</v>
          </cell>
          <cell r="CV1248">
            <v>0</v>
          </cell>
          <cell r="CW1248">
            <v>0</v>
          </cell>
          <cell r="CX1248">
            <v>0</v>
          </cell>
          <cell r="CY1248">
            <v>0</v>
          </cell>
          <cell r="CZ1248">
            <v>0</v>
          </cell>
          <cell r="DA1248">
            <v>0</v>
          </cell>
          <cell r="DB1248">
            <v>0</v>
          </cell>
        </row>
        <row r="1249">
          <cell r="C1249" t="str">
            <v>SL14</v>
          </cell>
          <cell r="E1249">
            <v>1838631.8183479779</v>
          </cell>
          <cell r="F1249">
            <v>2915841.9903850914</v>
          </cell>
          <cell r="G1249">
            <v>1550518.559322034</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1838631.8183479779</v>
          </cell>
          <cell r="BK1249">
            <v>2915841.9903850914</v>
          </cell>
          <cell r="BL1249">
            <v>1550518.559322034</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0</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row>
        <row r="1250">
          <cell r="C1250" t="str">
            <v>SL15</v>
          </cell>
          <cell r="E1250">
            <v>4397383.9462538464</v>
          </cell>
          <cell r="F1250">
            <v>2642546.236060861</v>
          </cell>
          <cell r="G1250">
            <v>3999283.0508474577</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3674917.7615899644</v>
          </cell>
          <cell r="BE1250">
            <v>2591298.4911037316</v>
          </cell>
          <cell r="BF1250">
            <v>3364360.9322033897</v>
          </cell>
          <cell r="BG1250">
            <v>406040.56478474371</v>
          </cell>
          <cell r="BH1250">
            <v>25122.384645883922</v>
          </cell>
          <cell r="BI1250">
            <v>361338.30508474587</v>
          </cell>
          <cell r="BJ1250">
            <v>316425.61987913854</v>
          </cell>
          <cell r="BK1250">
            <v>26125.360311245477</v>
          </cell>
          <cell r="BL1250">
            <v>273583.81355932209</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0</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row>
        <row r="1251">
          <cell r="C1251" t="str">
            <v>SL16</v>
          </cell>
          <cell r="E1251">
            <v>4594372.8169925688</v>
          </cell>
          <cell r="F1251">
            <v>2904924.092035485</v>
          </cell>
          <cell r="G1251">
            <v>4138810.1694915248</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3254951.6073887339</v>
          </cell>
          <cell r="BB1251">
            <v>2719528.9540070374</v>
          </cell>
          <cell r="BC1251">
            <v>2936791.1016949154</v>
          </cell>
          <cell r="BD1251">
            <v>1339421.2096038351</v>
          </cell>
          <cell r="BE1251">
            <v>185395.13802844821</v>
          </cell>
          <cell r="BF1251">
            <v>1202019.0677966103</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row>
        <row r="1252">
          <cell r="C1252" t="str">
            <v>SL17</v>
          </cell>
          <cell r="E1252">
            <v>3035233.7775624283</v>
          </cell>
          <cell r="F1252">
            <v>2154902.7915448276</v>
          </cell>
          <cell r="G1252">
            <v>2626854.9152542376</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3001676.0551366839</v>
          </cell>
          <cell r="BB1252">
            <v>2151271.7016900424</v>
          </cell>
          <cell r="BC1252">
            <v>2599038.0508474582</v>
          </cell>
          <cell r="BD1252">
            <v>33557.7224257446</v>
          </cell>
          <cell r="BE1252">
            <v>3631.0898547851507</v>
          </cell>
          <cell r="BF1252">
            <v>27816.86440677967</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0</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row>
        <row r="1253">
          <cell r="C1253" t="str">
            <v>SL18</v>
          </cell>
          <cell r="E1253">
            <v>5183593.6826909771</v>
          </cell>
          <cell r="F1253">
            <v>2122659.0749368086</v>
          </cell>
          <cell r="G1253">
            <v>4646271.9491525423</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1652187.3546304305</v>
          </cell>
          <cell r="AG1253">
            <v>1781112.9221390688</v>
          </cell>
          <cell r="AH1253">
            <v>1479427.9661016951</v>
          </cell>
          <cell r="AI1253">
            <v>1806513.2304675265</v>
          </cell>
          <cell r="AJ1253">
            <v>229935.24235515684</v>
          </cell>
          <cell r="AK1253">
            <v>1676603.3050847461</v>
          </cell>
          <cell r="AL1253">
            <v>740077.50415546424</v>
          </cell>
          <cell r="AM1253">
            <v>38869.883530752835</v>
          </cell>
          <cell r="AN1253">
            <v>660367.88135593233</v>
          </cell>
          <cell r="AO1253">
            <v>984815.59343755618</v>
          </cell>
          <cell r="AP1253">
            <v>72741.026911830297</v>
          </cell>
          <cell r="AQ1253">
            <v>829872.79661016946</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0</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row>
        <row r="1254">
          <cell r="C1254" t="str">
            <v>SL19</v>
          </cell>
          <cell r="E1254">
            <v>5380053.3203932764</v>
          </cell>
          <cell r="F1254">
            <v>3911937.2523169937</v>
          </cell>
          <cell r="G1254">
            <v>4533572.3728813585</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1306.3102130163688</v>
          </cell>
          <cell r="AG1254">
            <v>226990.56698220741</v>
          </cell>
          <cell r="AH1254">
            <v>1353.6440677966102</v>
          </cell>
          <cell r="AI1254">
            <v>185377.54694653122</v>
          </cell>
          <cell r="AJ1254">
            <v>2120351.0145214843</v>
          </cell>
          <cell r="AK1254">
            <v>172552.03389830512</v>
          </cell>
          <cell r="AL1254">
            <v>4687338.6249947138</v>
          </cell>
          <cell r="AM1254">
            <v>1396296.4023392973</v>
          </cell>
          <cell r="AN1254">
            <v>3996475.7627118649</v>
          </cell>
          <cell r="AO1254">
            <v>506030.83823901508</v>
          </cell>
          <cell r="AP1254">
            <v>168299.26847400502</v>
          </cell>
          <cell r="AQ1254">
            <v>363190.93220338994</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0</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row>
        <row r="1255">
          <cell r="C1255" t="str">
            <v>SL20</v>
          </cell>
          <cell r="E1255">
            <v>4492132.3354963008</v>
          </cell>
          <cell r="F1255">
            <v>3600758.6928185555</v>
          </cell>
          <cell r="G1255">
            <v>3894740.3389830515</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2001864.7300543096</v>
          </cell>
          <cell r="AG1255">
            <v>3247440.9441443225</v>
          </cell>
          <cell r="AH1255">
            <v>1683190.0000000002</v>
          </cell>
          <cell r="AI1255">
            <v>1301102.1315972251</v>
          </cell>
          <cell r="AJ1255">
            <v>239932.06026664021</v>
          </cell>
          <cell r="AK1255">
            <v>1124933.4745762711</v>
          </cell>
          <cell r="AL1255">
            <v>1186069.0348213203</v>
          </cell>
          <cell r="AM1255">
            <v>112256.61817911481</v>
          </cell>
          <cell r="AN1255">
            <v>1084473.3050847459</v>
          </cell>
          <cell r="AO1255">
            <v>3096.4390234462076</v>
          </cell>
          <cell r="AP1255">
            <v>1129.0702284779697</v>
          </cell>
          <cell r="AQ1255">
            <v>2143.5593220338983</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row>
        <row r="1256">
          <cell r="C1256" t="str">
            <v>SL21</v>
          </cell>
          <cell r="E1256">
            <v>2570980.739719213</v>
          </cell>
          <cell r="F1256">
            <v>3171802.0907468903</v>
          </cell>
          <cell r="G1256">
            <v>2173718.1355932206</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2569974.3970365929</v>
          </cell>
          <cell r="BH1256">
            <v>3171196.9091044264</v>
          </cell>
          <cell r="BI1256">
            <v>2172844.0677966103</v>
          </cell>
          <cell r="BJ1256">
            <v>1006.3426826200174</v>
          </cell>
          <cell r="BK1256">
            <v>605.18164246419178</v>
          </cell>
          <cell r="BL1256">
            <v>874.06779661016958</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0</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row>
        <row r="1257">
          <cell r="C1257" t="str">
            <v>SL22</v>
          </cell>
          <cell r="E1257">
            <v>2599303.3513935045</v>
          </cell>
          <cell r="F1257">
            <v>3414315.2958814483</v>
          </cell>
          <cell r="G1257">
            <v>2269623.220338983</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2599303.3513935045</v>
          </cell>
          <cell r="BN1257">
            <v>3414315.2958814483</v>
          </cell>
          <cell r="BO1257">
            <v>2269623.220338983</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0</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row>
        <row r="1258">
          <cell r="C1258" t="str">
            <v>SL23</v>
          </cell>
          <cell r="E1258">
            <v>2818437.0508998665</v>
          </cell>
          <cell r="F1258">
            <v>3336434.2595529561</v>
          </cell>
          <cell r="G1258">
            <v>2364926.4406779665</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2818437.0508998665</v>
          </cell>
          <cell r="BH1258">
            <v>3336434.2595529561</v>
          </cell>
          <cell r="BI1258">
            <v>2364926.4406779665</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0</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row>
        <row r="1259">
          <cell r="C1259" t="str">
            <v>SL24</v>
          </cell>
          <cell r="E1259">
            <v>3602467.6038651015</v>
          </cell>
          <cell r="F1259">
            <v>3287511.6164444662</v>
          </cell>
          <cell r="G1259">
            <v>3102641.7796610175</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3536609.5067845704</v>
          </cell>
          <cell r="AY1259">
            <v>3285855.165039401</v>
          </cell>
          <cell r="AZ1259">
            <v>3043071.7796610175</v>
          </cell>
          <cell r="BA1259">
            <v>58603.204957742928</v>
          </cell>
          <cell r="BB1259">
            <v>1656.451405065173</v>
          </cell>
          <cell r="BC1259">
            <v>53279.830508474573</v>
          </cell>
          <cell r="BD1259">
            <v>7254.8921227881419</v>
          </cell>
          <cell r="BE1259">
            <v>0</v>
          </cell>
          <cell r="BF1259">
            <v>6290.1694915254238</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0</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row>
        <row r="1260">
          <cell r="C1260" t="str">
            <v>SL25</v>
          </cell>
          <cell r="E1260">
            <v>2652905.9363466743</v>
          </cell>
          <cell r="F1260">
            <v>2631032.0079793814</v>
          </cell>
          <cell r="G1260">
            <v>2279395.1694915262</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2652905.9363466743</v>
          </cell>
          <cell r="AY1260">
            <v>2631032.0079793814</v>
          </cell>
          <cell r="AZ1260">
            <v>2279395.1694915262</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0</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row>
        <row r="1261">
          <cell r="C1261" t="str">
            <v>SL26</v>
          </cell>
          <cell r="E1261">
            <v>2892816.9352278002</v>
          </cell>
          <cell r="F1261">
            <v>2476136.9408237096</v>
          </cell>
          <cell r="G1261">
            <v>2569044.4067796608</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490684.17683820601</v>
          </cell>
          <cell r="AV1261">
            <v>1358762.7960053526</v>
          </cell>
          <cell r="AW1261">
            <v>411292.28813559323</v>
          </cell>
          <cell r="AX1261">
            <v>2402132.7583895936</v>
          </cell>
          <cell r="AY1261">
            <v>1117374.1448183574</v>
          </cell>
          <cell r="AZ1261">
            <v>2157752.1186440671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cell r="BZ1261">
            <v>0</v>
          </cell>
          <cell r="CA1261">
            <v>0</v>
          </cell>
          <cell r="CB1261">
            <v>0</v>
          </cell>
          <cell r="CC1261">
            <v>0</v>
          </cell>
          <cell r="CD1261">
            <v>0</v>
          </cell>
          <cell r="CE1261">
            <v>0</v>
          </cell>
          <cell r="CF1261">
            <v>0</v>
          </cell>
          <cell r="CG1261">
            <v>0</v>
          </cell>
          <cell r="CH1261">
            <v>0</v>
          </cell>
          <cell r="CI1261">
            <v>0</v>
          </cell>
          <cell r="CJ1261">
            <v>0</v>
          </cell>
          <cell r="CK1261">
            <v>0</v>
          </cell>
          <cell r="CL1261">
            <v>0</v>
          </cell>
          <cell r="CM1261">
            <v>0</v>
          </cell>
          <cell r="CN1261">
            <v>0</v>
          </cell>
          <cell r="CO1261">
            <v>0</v>
          </cell>
          <cell r="CP1261">
            <v>0</v>
          </cell>
          <cell r="CQ1261">
            <v>0</v>
          </cell>
          <cell r="CR1261">
            <v>0</v>
          </cell>
          <cell r="CS1261">
            <v>0</v>
          </cell>
          <cell r="CT1261">
            <v>0</v>
          </cell>
          <cell r="CU1261">
            <v>0</v>
          </cell>
          <cell r="CV1261">
            <v>0</v>
          </cell>
          <cell r="CW1261">
            <v>0</v>
          </cell>
          <cell r="CX1261">
            <v>0</v>
          </cell>
          <cell r="CY1261">
            <v>0</v>
          </cell>
          <cell r="CZ1261">
            <v>0</v>
          </cell>
          <cell r="DA1261">
            <v>0</v>
          </cell>
          <cell r="DB1261">
            <v>0</v>
          </cell>
        </row>
        <row r="1262">
          <cell r="C1262" t="str">
            <v>SL27</v>
          </cell>
          <cell r="E1262">
            <v>3268632.7716498068</v>
          </cell>
          <cell r="F1262">
            <v>2746246.6095058732</v>
          </cell>
          <cell r="G1262">
            <v>2961666.0169491526</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12403.625127315969</v>
          </cell>
          <cell r="AJ1262">
            <v>359778.7401496754</v>
          </cell>
          <cell r="AK1262">
            <v>10098.983050847457</v>
          </cell>
          <cell r="AL1262">
            <v>2689967.7310914733</v>
          </cell>
          <cell r="AM1262">
            <v>2365275.3114932841</v>
          </cell>
          <cell r="AN1262">
            <v>2417945.5084745768</v>
          </cell>
          <cell r="AO1262">
            <v>224798.44117231754</v>
          </cell>
          <cell r="AP1262">
            <v>6903.6472220845508</v>
          </cell>
          <cell r="AQ1262">
            <v>205989.66101694916</v>
          </cell>
          <cell r="AR1262">
            <v>0</v>
          </cell>
          <cell r="AS1262">
            <v>0</v>
          </cell>
          <cell r="AT1262">
            <v>0</v>
          </cell>
          <cell r="AU1262">
            <v>341462.97425870033</v>
          </cell>
          <cell r="AV1262">
            <v>14288.910640828664</v>
          </cell>
          <cell r="AW1262">
            <v>327631.86440677964</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cell r="BZ1262">
            <v>0</v>
          </cell>
          <cell r="CA1262">
            <v>0</v>
          </cell>
          <cell r="CB1262">
            <v>0</v>
          </cell>
          <cell r="CC1262">
            <v>0</v>
          </cell>
          <cell r="CD1262">
            <v>0</v>
          </cell>
          <cell r="CE1262">
            <v>0</v>
          </cell>
          <cell r="CF1262">
            <v>0</v>
          </cell>
          <cell r="CG1262">
            <v>0</v>
          </cell>
          <cell r="CH1262">
            <v>0</v>
          </cell>
          <cell r="CI1262">
            <v>0</v>
          </cell>
          <cell r="CJ1262">
            <v>0</v>
          </cell>
          <cell r="CK1262">
            <v>0</v>
          </cell>
          <cell r="CL1262">
            <v>0</v>
          </cell>
          <cell r="CM1262">
            <v>0</v>
          </cell>
          <cell r="CN1262">
            <v>0</v>
          </cell>
          <cell r="CO1262">
            <v>0</v>
          </cell>
          <cell r="CP1262">
            <v>0</v>
          </cell>
          <cell r="CQ1262">
            <v>0</v>
          </cell>
          <cell r="CR1262">
            <v>0</v>
          </cell>
          <cell r="CS1262">
            <v>0</v>
          </cell>
          <cell r="CT1262">
            <v>0</v>
          </cell>
          <cell r="CU1262">
            <v>0</v>
          </cell>
          <cell r="CV1262">
            <v>0</v>
          </cell>
          <cell r="CW1262">
            <v>0</v>
          </cell>
          <cell r="CX1262">
            <v>0</v>
          </cell>
          <cell r="CY1262">
            <v>0</v>
          </cell>
          <cell r="CZ1262">
            <v>0</v>
          </cell>
          <cell r="DA1262">
            <v>0</v>
          </cell>
          <cell r="DB1262">
            <v>0</v>
          </cell>
        </row>
        <row r="1263">
          <cell r="C1263" t="str">
            <v>SL28</v>
          </cell>
          <cell r="E1263">
            <v>4116953.0753301964</v>
          </cell>
          <cell r="F1263">
            <v>3321040.546166426</v>
          </cell>
          <cell r="G1263">
            <v>3633760.3389830505</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908784.0169271999</v>
          </cell>
          <cell r="AD1263">
            <v>1897023.9341824849</v>
          </cell>
          <cell r="AE1263">
            <v>759066.779661017</v>
          </cell>
          <cell r="AF1263">
            <v>2803740.1901299572</v>
          </cell>
          <cell r="AG1263">
            <v>1390575.8400654208</v>
          </cell>
          <cell r="AH1263">
            <v>2501068.1355932206</v>
          </cell>
          <cell r="AI1263">
            <v>0</v>
          </cell>
          <cell r="AJ1263">
            <v>0</v>
          </cell>
          <cell r="AK1263">
            <v>0</v>
          </cell>
          <cell r="AL1263">
            <v>404428.86827303993</v>
          </cell>
          <cell r="AM1263">
            <v>33440.771918521081</v>
          </cell>
          <cell r="AN1263">
            <v>373625.42372881359</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0</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row>
        <row r="1264">
          <cell r="C1264" t="str">
            <v>SL29</v>
          </cell>
          <cell r="E1264">
            <v>4936396.4402419515</v>
          </cell>
          <cell r="F1264">
            <v>2629500.7478812514</v>
          </cell>
          <cell r="G1264">
            <v>4371554.7457627123</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837968.97253415582</v>
          </cell>
          <cell r="AG1264">
            <v>1136687.0265649005</v>
          </cell>
          <cell r="AH1264">
            <v>674046.27118644083</v>
          </cell>
          <cell r="AI1264">
            <v>0</v>
          </cell>
          <cell r="AJ1264">
            <v>0</v>
          </cell>
          <cell r="AK1264">
            <v>0</v>
          </cell>
          <cell r="AL1264">
            <v>380322.57440234069</v>
          </cell>
          <cell r="AM1264">
            <v>716966.39961342118</v>
          </cell>
          <cell r="AN1264">
            <v>303766.6101694915</v>
          </cell>
          <cell r="AO1264">
            <v>3718104.8933054553</v>
          </cell>
          <cell r="AP1264">
            <v>775847.32170292886</v>
          </cell>
          <cell r="AQ1264">
            <v>3393741.8644067799</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0</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row>
        <row r="1265">
          <cell r="C1265" t="str">
            <v>SL30</v>
          </cell>
          <cell r="E1265">
            <v>3133615.5799623118</v>
          </cell>
          <cell r="F1265">
            <v>2016849.4778708424</v>
          </cell>
          <cell r="G1265">
            <v>2861795.8474576268</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1058892.736341801</v>
          </cell>
          <cell r="AS1265">
            <v>1653035.7719185208</v>
          </cell>
          <cell r="AT1265">
            <v>893748.13559322048</v>
          </cell>
          <cell r="AU1265">
            <v>2028438.3052443787</v>
          </cell>
          <cell r="AV1265">
            <v>358793.82960796944</v>
          </cell>
          <cell r="AW1265">
            <v>1924480.5084745768</v>
          </cell>
          <cell r="AX1265">
            <v>0</v>
          </cell>
          <cell r="AY1265">
            <v>0</v>
          </cell>
          <cell r="AZ1265">
            <v>0</v>
          </cell>
          <cell r="BA1265">
            <v>46284.538376132761</v>
          </cell>
          <cell r="BB1265">
            <v>5019.8763443524795</v>
          </cell>
          <cell r="BC1265">
            <v>43567.203389830516</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0</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row>
        <row r="1266">
          <cell r="C1266" t="str">
            <v>SL31</v>
          </cell>
          <cell r="E1266">
            <v>2364416.9054102385</v>
          </cell>
          <cell r="F1266">
            <v>1425805.842047876</v>
          </cell>
          <cell r="G1266">
            <v>2244635.5084745768</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1726494.795187044</v>
          </cell>
          <cell r="AV1266">
            <v>1383815.6901422411</v>
          </cell>
          <cell r="AW1266">
            <v>1613005.1694915255</v>
          </cell>
          <cell r="AX1266">
            <v>0</v>
          </cell>
          <cell r="AY1266">
            <v>0</v>
          </cell>
          <cell r="AZ1266">
            <v>0</v>
          </cell>
          <cell r="BA1266">
            <v>637922.11022319447</v>
          </cell>
          <cell r="BB1266">
            <v>41990.151905635124</v>
          </cell>
          <cell r="BC1266">
            <v>631630.3389830509</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0</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row>
        <row r="1267">
          <cell r="C1267" t="str">
            <v>SL32</v>
          </cell>
          <cell r="E1267">
            <v>535698.65914155543</v>
          </cell>
          <cell r="F1267">
            <v>297342.90281013033</v>
          </cell>
          <cell r="G1267">
            <v>538612.28813559329</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381835.57192017214</v>
          </cell>
          <cell r="BE1267">
            <v>293972.49268969614</v>
          </cell>
          <cell r="BF1267">
            <v>383226.35593220341</v>
          </cell>
          <cell r="BG1267">
            <v>153863.08722138318</v>
          </cell>
          <cell r="BH1267">
            <v>3370.4101204341573</v>
          </cell>
          <cell r="BI1267">
            <v>155385.93220338982</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0</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row>
        <row r="1268">
          <cell r="C1268" t="str">
            <v>SL33</v>
          </cell>
          <cell r="E1268">
            <v>255427.38384590627</v>
          </cell>
          <cell r="F1268">
            <v>402689.79184219654</v>
          </cell>
          <cell r="G1268">
            <v>221196.44067796614</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255427.38384590627</v>
          </cell>
          <cell r="BN1268">
            <v>402689.79184219654</v>
          </cell>
          <cell r="BO1268">
            <v>221196.44067796614</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0</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row>
        <row r="1269">
          <cell r="C1269" t="str">
            <v>SL34</v>
          </cell>
          <cell r="E1269">
            <v>1426016.8039158485</v>
          </cell>
          <cell r="F1269">
            <v>1931347.066957426</v>
          </cell>
          <cell r="G1269">
            <v>1245744.5762711863</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1426016.8039158485</v>
          </cell>
          <cell r="BN1269">
            <v>1931347.066957426</v>
          </cell>
          <cell r="BO1269">
            <v>1245744.5762711863</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0</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row>
        <row r="1270">
          <cell r="C1270" t="str">
            <v>SL35</v>
          </cell>
          <cell r="E1270">
            <v>3483891.0196817401</v>
          </cell>
          <cell r="F1270">
            <v>2943894.8391733156</v>
          </cell>
          <cell r="G1270">
            <v>2993302.8813559324</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15039.215443326559</v>
          </cell>
          <cell r="AQ1270">
            <v>0</v>
          </cell>
          <cell r="AR1270">
            <v>3160978.3600484822</v>
          </cell>
          <cell r="AS1270">
            <v>2909444.588144917</v>
          </cell>
          <cell r="AT1270">
            <v>2735795.7627118644</v>
          </cell>
          <cell r="AU1270">
            <v>322912.6596332583</v>
          </cell>
          <cell r="AV1270">
            <v>19411.03558507211</v>
          </cell>
          <cell r="AW1270">
            <v>257507.11864406784</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0</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row>
        <row r="1271">
          <cell r="C1271" t="str">
            <v>SL36</v>
          </cell>
          <cell r="E1271">
            <v>4346790.9710131735</v>
          </cell>
          <cell r="F1271">
            <v>4290821.5468107248</v>
          </cell>
          <cell r="G1271">
            <v>3944971.5254237284</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13048.652081387605</v>
          </cell>
          <cell r="AP1271">
            <v>2013299.3799871139</v>
          </cell>
          <cell r="AQ1271">
            <v>9535.2542372881362</v>
          </cell>
          <cell r="AR1271">
            <v>2848487.4755492415</v>
          </cell>
          <cell r="AS1271">
            <v>2216162.6495514689</v>
          </cell>
          <cell r="AT1271">
            <v>2600829.1525423732</v>
          </cell>
          <cell r="AU1271">
            <v>465972.40012013039</v>
          </cell>
          <cell r="AV1271">
            <v>16413.429399811663</v>
          </cell>
          <cell r="AW1271">
            <v>439897.45762711874</v>
          </cell>
          <cell r="AX1271">
            <v>0</v>
          </cell>
          <cell r="AY1271">
            <v>0</v>
          </cell>
          <cell r="AZ1271">
            <v>0</v>
          </cell>
          <cell r="BA1271">
            <v>0</v>
          </cell>
          <cell r="BB1271">
            <v>0</v>
          </cell>
          <cell r="BC1271">
            <v>0</v>
          </cell>
          <cell r="BD1271">
            <v>1019282.4432624138</v>
          </cell>
          <cell r="BE1271">
            <v>44946.087872329881</v>
          </cell>
          <cell r="BF1271">
            <v>894709.6610169491</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0</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row>
        <row r="1272">
          <cell r="C1272" t="str">
            <v>SL37</v>
          </cell>
          <cell r="E1272">
            <v>5664669.3512028456</v>
          </cell>
          <cell r="F1272">
            <v>4032275.7250830145</v>
          </cell>
          <cell r="G1272">
            <v>5152881.1016949164</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3143630.8184562102</v>
          </cell>
          <cell r="AP1272">
            <v>3979250.0106556965</v>
          </cell>
          <cell r="AQ1272">
            <v>2818770.7627118644</v>
          </cell>
          <cell r="AR1272">
            <v>892730.01273697254</v>
          </cell>
          <cell r="AS1272">
            <v>12221.056153045545</v>
          </cell>
          <cell r="AT1272">
            <v>831184.49152542383</v>
          </cell>
          <cell r="AU1272">
            <v>801883.39470064535</v>
          </cell>
          <cell r="AV1272">
            <v>12245.925806611485</v>
          </cell>
          <cell r="AW1272">
            <v>753469.15254237293</v>
          </cell>
          <cell r="AX1272">
            <v>0</v>
          </cell>
          <cell r="AY1272">
            <v>0</v>
          </cell>
          <cell r="AZ1272">
            <v>0</v>
          </cell>
          <cell r="BA1272">
            <v>826425.12530901679</v>
          </cell>
          <cell r="BB1272">
            <v>28558.732467661197</v>
          </cell>
          <cell r="BC1272">
            <v>749456.69491525437</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0</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row>
        <row r="1273">
          <cell r="C1273" t="str">
            <v>SL38</v>
          </cell>
          <cell r="E1273">
            <v>3489234.4412898673</v>
          </cell>
          <cell r="F1273">
            <v>2969682.9838429894</v>
          </cell>
          <cell r="G1273">
            <v>3098035.8474576273</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2940584.1518229926</v>
          </cell>
          <cell r="BE1273">
            <v>2962899.5299102939</v>
          </cell>
          <cell r="BF1273">
            <v>2569471.1864406783</v>
          </cell>
          <cell r="BG1273">
            <v>364469.32267546671</v>
          </cell>
          <cell r="BH1273">
            <v>5296.9351241512604</v>
          </cell>
          <cell r="BI1273">
            <v>344970.84745762724</v>
          </cell>
          <cell r="BJ1273">
            <v>184180.96679140825</v>
          </cell>
          <cell r="BK1273">
            <v>1486.518808544382</v>
          </cell>
          <cell r="BL1273">
            <v>183593.81355932206</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0</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row>
        <row r="1274">
          <cell r="C1274" t="str">
            <v>SL39</v>
          </cell>
          <cell r="E1274">
            <v>825740.61875739612</v>
          </cell>
          <cell r="F1274">
            <v>840739.71477424796</v>
          </cell>
          <cell r="G1274">
            <v>738614.15254237293</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825740.61875739612</v>
          </cell>
          <cell r="BK1274">
            <v>840739.71477424796</v>
          </cell>
          <cell r="BL1274">
            <v>738614.15254237293</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0</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row>
        <row r="1275">
          <cell r="C1275" t="str">
            <v>SL40</v>
          </cell>
          <cell r="E1275">
            <v>1131724.4011580111</v>
          </cell>
          <cell r="F1275">
            <v>349752.175001239</v>
          </cell>
          <cell r="G1275">
            <v>1035474.5762711863</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1131724.4011580111</v>
          </cell>
          <cell r="BK1275">
            <v>349752.175001239</v>
          </cell>
          <cell r="BL1275">
            <v>1035474.5762711863</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0</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row>
        <row r="1276">
          <cell r="C1276" t="str">
            <v>SL41</v>
          </cell>
          <cell r="E1276">
            <v>0</v>
          </cell>
          <cell r="F1276">
            <v>0</v>
          </cell>
          <cell r="G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0</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row>
        <row r="1277">
          <cell r="C1277" t="str">
            <v>SL0</v>
          </cell>
          <cell r="E1277">
            <v>0</v>
          </cell>
          <cell r="F1277">
            <v>0</v>
          </cell>
          <cell r="G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cell r="BZ1277">
            <v>0</v>
          </cell>
          <cell r="CA1277">
            <v>0</v>
          </cell>
          <cell r="CB1277">
            <v>0</v>
          </cell>
          <cell r="CC1277">
            <v>0</v>
          </cell>
          <cell r="CD1277">
            <v>0</v>
          </cell>
          <cell r="CE1277">
            <v>0</v>
          </cell>
          <cell r="CF1277">
            <v>0</v>
          </cell>
          <cell r="CG1277">
            <v>0</v>
          </cell>
          <cell r="CH1277">
            <v>0</v>
          </cell>
          <cell r="CI1277">
            <v>0</v>
          </cell>
          <cell r="CJ1277">
            <v>0</v>
          </cell>
          <cell r="CK1277">
            <v>0</v>
          </cell>
          <cell r="CL1277">
            <v>0</v>
          </cell>
          <cell r="CM1277">
            <v>0</v>
          </cell>
          <cell r="CN1277">
            <v>0</v>
          </cell>
          <cell r="CO1277">
            <v>0</v>
          </cell>
          <cell r="CP1277">
            <v>0</v>
          </cell>
          <cell r="CQ1277">
            <v>0</v>
          </cell>
          <cell r="CR1277">
            <v>0</v>
          </cell>
          <cell r="CS1277">
            <v>0</v>
          </cell>
          <cell r="CT1277">
            <v>0</v>
          </cell>
          <cell r="CU1277">
            <v>0</v>
          </cell>
          <cell r="CV1277">
            <v>0</v>
          </cell>
          <cell r="CW1277">
            <v>0</v>
          </cell>
          <cell r="CX1277">
            <v>0</v>
          </cell>
          <cell r="CY1277">
            <v>0</v>
          </cell>
          <cell r="CZ1277">
            <v>0</v>
          </cell>
          <cell r="DA1277">
            <v>0</v>
          </cell>
          <cell r="DB1277">
            <v>0</v>
          </cell>
        </row>
        <row r="1278">
          <cell r="C1278" t="str">
            <v>HB42</v>
          </cell>
          <cell r="E1278">
            <v>33647.261120839248</v>
          </cell>
          <cell r="F1278">
            <v>68904.958120632393</v>
          </cell>
          <cell r="G1278">
            <v>28849.406779661022</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2240.0753333002922</v>
          </cell>
          <cell r="AB1278">
            <v>0</v>
          </cell>
          <cell r="AC1278">
            <v>0</v>
          </cell>
          <cell r="AD1278">
            <v>0</v>
          </cell>
          <cell r="AE1278">
            <v>0</v>
          </cell>
          <cell r="AF1278">
            <v>0</v>
          </cell>
          <cell r="AG1278">
            <v>0</v>
          </cell>
          <cell r="AH1278">
            <v>0</v>
          </cell>
          <cell r="AI1278">
            <v>0</v>
          </cell>
          <cell r="AJ1278">
            <v>0</v>
          </cell>
          <cell r="AK1278">
            <v>0</v>
          </cell>
          <cell r="AL1278">
            <v>33647.261120839248</v>
          </cell>
          <cell r="AM1278">
            <v>66664.882787332099</v>
          </cell>
          <cell r="AN1278">
            <v>28849.406779661022</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cell r="BZ1278">
            <v>0</v>
          </cell>
          <cell r="CA1278">
            <v>0</v>
          </cell>
          <cell r="CB1278">
            <v>0</v>
          </cell>
          <cell r="CC1278">
            <v>0</v>
          </cell>
          <cell r="CD1278">
            <v>0</v>
          </cell>
          <cell r="CE1278">
            <v>0</v>
          </cell>
          <cell r="CF1278">
            <v>0</v>
          </cell>
          <cell r="CG1278">
            <v>0</v>
          </cell>
          <cell r="CH1278">
            <v>0</v>
          </cell>
          <cell r="CI1278">
            <v>0</v>
          </cell>
          <cell r="CJ1278">
            <v>0</v>
          </cell>
          <cell r="CK1278">
            <v>0</v>
          </cell>
          <cell r="CL1278">
            <v>0</v>
          </cell>
          <cell r="CM1278">
            <v>0</v>
          </cell>
          <cell r="CN1278">
            <v>0</v>
          </cell>
          <cell r="CO1278">
            <v>0</v>
          </cell>
          <cell r="CP1278">
            <v>0</v>
          </cell>
          <cell r="CQ1278">
            <v>0</v>
          </cell>
          <cell r="CR1278">
            <v>0</v>
          </cell>
          <cell r="CS1278">
            <v>0</v>
          </cell>
          <cell r="CT1278">
            <v>0</v>
          </cell>
          <cell r="CU1278">
            <v>0</v>
          </cell>
          <cell r="CV1278">
            <v>0</v>
          </cell>
          <cell r="CW1278">
            <v>0</v>
          </cell>
          <cell r="CX1278">
            <v>0</v>
          </cell>
          <cell r="CY1278">
            <v>0</v>
          </cell>
          <cell r="CZ1278">
            <v>0</v>
          </cell>
          <cell r="DA1278">
            <v>0</v>
          </cell>
          <cell r="DB1278">
            <v>0</v>
          </cell>
        </row>
        <row r="1279">
          <cell r="C1279" t="str">
            <v>HB43</v>
          </cell>
          <cell r="E1279">
            <v>654880.01657168299</v>
          </cell>
          <cell r="F1279">
            <v>305919.38048272778</v>
          </cell>
          <cell r="G1279">
            <v>528444.32203389832</v>
          </cell>
          <cell r="N1279">
            <v>0</v>
          </cell>
          <cell r="O1279">
            <v>0</v>
          </cell>
          <cell r="P1279">
            <v>0</v>
          </cell>
          <cell r="Q1279">
            <v>0</v>
          </cell>
          <cell r="R1279">
            <v>0</v>
          </cell>
          <cell r="S1279">
            <v>0</v>
          </cell>
          <cell r="T1279">
            <v>0</v>
          </cell>
          <cell r="U1279">
            <v>0</v>
          </cell>
          <cell r="V1279">
            <v>0</v>
          </cell>
          <cell r="W1279">
            <v>0</v>
          </cell>
          <cell r="X1279">
            <v>0</v>
          </cell>
          <cell r="Y1279">
            <v>0</v>
          </cell>
          <cell r="Z1279">
            <v>3311.7705538683626</v>
          </cell>
          <cell r="AA1279">
            <v>38036.117856965844</v>
          </cell>
          <cell r="AB1279">
            <v>3072.4576271186443</v>
          </cell>
          <cell r="AC1279">
            <v>0</v>
          </cell>
          <cell r="AD1279">
            <v>0</v>
          </cell>
          <cell r="AE1279">
            <v>0</v>
          </cell>
          <cell r="AF1279">
            <v>0</v>
          </cell>
          <cell r="AG1279">
            <v>0</v>
          </cell>
          <cell r="AH1279">
            <v>0</v>
          </cell>
          <cell r="AI1279">
            <v>0</v>
          </cell>
          <cell r="AJ1279">
            <v>0</v>
          </cell>
          <cell r="AK1279">
            <v>0</v>
          </cell>
          <cell r="AL1279">
            <v>651568.24601781461</v>
          </cell>
          <cell r="AM1279">
            <v>267883.26262576197</v>
          </cell>
          <cell r="AN1279">
            <v>525371.86440677976</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0</v>
          </cell>
          <cell r="CL1279">
            <v>0</v>
          </cell>
          <cell r="CM1279">
            <v>0</v>
          </cell>
          <cell r="CN1279">
            <v>0</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row>
        <row r="1280">
          <cell r="C1280" t="str">
            <v>HB44</v>
          </cell>
          <cell r="E1280">
            <v>0</v>
          </cell>
          <cell r="F1280">
            <v>0</v>
          </cell>
          <cell r="G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0</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row>
        <row r="1281">
          <cell r="C1281" t="str">
            <v>HB45</v>
          </cell>
          <cell r="E1281">
            <v>0</v>
          </cell>
          <cell r="F1281">
            <v>0</v>
          </cell>
          <cell r="G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0</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row>
        <row r="1282">
          <cell r="C1282" t="str">
            <v>HB46</v>
          </cell>
          <cell r="E1282">
            <v>0</v>
          </cell>
          <cell r="F1282">
            <v>0</v>
          </cell>
          <cell r="G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0</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row>
        <row r="1283">
          <cell r="C1283" t="str">
            <v>HB47</v>
          </cell>
          <cell r="E1283">
            <v>1861288.9787557041</v>
          </cell>
          <cell r="F1283">
            <v>1232086.7165584576</v>
          </cell>
          <cell r="G1283">
            <v>1596809.2372881358</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1861288.9787557041</v>
          </cell>
          <cell r="BK1283">
            <v>1232086.7165584576</v>
          </cell>
          <cell r="BL1283">
            <v>1596809.2372881358</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0</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row>
        <row r="1284">
          <cell r="C1284" t="str">
            <v>HB48</v>
          </cell>
          <cell r="E1284">
            <v>1798786.970012564</v>
          </cell>
          <cell r="F1284">
            <v>940976.34162660455</v>
          </cell>
          <cell r="G1284">
            <v>1662547.0338983049</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1798786.970012564</v>
          </cell>
          <cell r="BH1284">
            <v>940975.55880457943</v>
          </cell>
          <cell r="BI1284">
            <v>1662547.0338983049</v>
          </cell>
          <cell r="BJ1284">
            <v>0</v>
          </cell>
          <cell r="BK1284">
            <v>0.78282202507805909</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cell r="BZ1284">
            <v>0</v>
          </cell>
          <cell r="CA1284">
            <v>0</v>
          </cell>
          <cell r="CB1284">
            <v>0</v>
          </cell>
          <cell r="CC1284">
            <v>0</v>
          </cell>
          <cell r="CD1284">
            <v>0</v>
          </cell>
          <cell r="CE1284">
            <v>0</v>
          </cell>
          <cell r="CF1284">
            <v>0</v>
          </cell>
          <cell r="CG1284">
            <v>0</v>
          </cell>
          <cell r="CH1284">
            <v>0</v>
          </cell>
          <cell r="CI1284">
            <v>0</v>
          </cell>
          <cell r="CJ1284">
            <v>0</v>
          </cell>
          <cell r="CK1284">
            <v>0</v>
          </cell>
          <cell r="CL1284">
            <v>0</v>
          </cell>
          <cell r="CM1284">
            <v>0</v>
          </cell>
          <cell r="CN1284">
            <v>0</v>
          </cell>
          <cell r="CO1284">
            <v>0</v>
          </cell>
          <cell r="CP1284">
            <v>0</v>
          </cell>
          <cell r="CQ1284">
            <v>0</v>
          </cell>
          <cell r="CR1284">
            <v>0</v>
          </cell>
          <cell r="CS1284">
            <v>0</v>
          </cell>
          <cell r="CT1284">
            <v>0</v>
          </cell>
          <cell r="CU1284">
            <v>0</v>
          </cell>
          <cell r="CV1284">
            <v>0</v>
          </cell>
          <cell r="CW1284">
            <v>0</v>
          </cell>
          <cell r="CX1284">
            <v>0</v>
          </cell>
          <cell r="CY1284">
            <v>0</v>
          </cell>
          <cell r="CZ1284">
            <v>0</v>
          </cell>
          <cell r="DA1284">
            <v>0</v>
          </cell>
          <cell r="DB1284">
            <v>0</v>
          </cell>
        </row>
        <row r="1285">
          <cell r="C1285" t="str">
            <v>HB49</v>
          </cell>
          <cell r="E1285">
            <v>1661590.5303440271</v>
          </cell>
          <cell r="F1285">
            <v>1450523.507706794</v>
          </cell>
          <cell r="G1285">
            <v>1447942.7118644067</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1520167.8384633635</v>
          </cell>
          <cell r="BB1285">
            <v>1382047.5360559048</v>
          </cell>
          <cell r="BC1285">
            <v>1326880.3389830508</v>
          </cell>
          <cell r="BD1285">
            <v>141422.6918806638</v>
          </cell>
          <cell r="BE1285">
            <v>68475.971650889624</v>
          </cell>
          <cell r="BF1285">
            <v>121062.37288135594</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cell r="BZ1285">
            <v>0</v>
          </cell>
          <cell r="CA1285">
            <v>0</v>
          </cell>
          <cell r="CB1285">
            <v>0</v>
          </cell>
          <cell r="CC1285">
            <v>0</v>
          </cell>
          <cell r="CD1285">
            <v>0</v>
          </cell>
          <cell r="CE1285">
            <v>0</v>
          </cell>
          <cell r="CF1285">
            <v>0</v>
          </cell>
          <cell r="CG1285">
            <v>0</v>
          </cell>
          <cell r="CH1285">
            <v>0</v>
          </cell>
          <cell r="CI1285">
            <v>0</v>
          </cell>
          <cell r="CJ1285">
            <v>0</v>
          </cell>
          <cell r="CK1285">
            <v>0</v>
          </cell>
          <cell r="CL1285">
            <v>0</v>
          </cell>
          <cell r="CM1285">
            <v>0</v>
          </cell>
          <cell r="CN1285">
            <v>0</v>
          </cell>
          <cell r="CO1285">
            <v>0</v>
          </cell>
          <cell r="CP1285">
            <v>0</v>
          </cell>
          <cell r="CQ1285">
            <v>0</v>
          </cell>
          <cell r="CR1285">
            <v>0</v>
          </cell>
          <cell r="CS1285">
            <v>0</v>
          </cell>
          <cell r="CT1285">
            <v>0</v>
          </cell>
          <cell r="CU1285">
            <v>0</v>
          </cell>
          <cell r="CV1285">
            <v>0</v>
          </cell>
          <cell r="CW1285">
            <v>0</v>
          </cell>
          <cell r="CX1285">
            <v>0</v>
          </cell>
          <cell r="CY1285">
            <v>0</v>
          </cell>
          <cell r="CZ1285">
            <v>0</v>
          </cell>
          <cell r="DA1285">
            <v>0</v>
          </cell>
          <cell r="DB1285">
            <v>0</v>
          </cell>
        </row>
        <row r="1286">
          <cell r="C1286" t="str">
            <v>HB50</v>
          </cell>
          <cell r="E1286">
            <v>1873790.9158220144</v>
          </cell>
          <cell r="F1286">
            <v>1532116.625861129</v>
          </cell>
          <cell r="G1286">
            <v>1619886.8644067796</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1873790.9158220144</v>
          </cell>
          <cell r="AV1286">
            <v>1532116.625861129</v>
          </cell>
          <cell r="AW1286">
            <v>1619886.8644067796</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cell r="BZ1286">
            <v>0</v>
          </cell>
          <cell r="CA1286">
            <v>0</v>
          </cell>
          <cell r="CB1286">
            <v>0</v>
          </cell>
          <cell r="CC1286">
            <v>0</v>
          </cell>
          <cell r="CD1286">
            <v>0</v>
          </cell>
          <cell r="CE1286">
            <v>0</v>
          </cell>
          <cell r="CF1286">
            <v>0</v>
          </cell>
          <cell r="CG1286">
            <v>0</v>
          </cell>
          <cell r="CH1286">
            <v>0</v>
          </cell>
          <cell r="CI1286">
            <v>0</v>
          </cell>
          <cell r="CJ1286">
            <v>0</v>
          </cell>
          <cell r="CK1286">
            <v>0</v>
          </cell>
          <cell r="CL1286">
            <v>0</v>
          </cell>
          <cell r="CM1286">
            <v>0</v>
          </cell>
          <cell r="CN1286">
            <v>0</v>
          </cell>
          <cell r="CO1286">
            <v>0</v>
          </cell>
          <cell r="CP1286">
            <v>0</v>
          </cell>
          <cell r="CQ1286">
            <v>0</v>
          </cell>
          <cell r="CR1286">
            <v>0</v>
          </cell>
          <cell r="CS1286">
            <v>0</v>
          </cell>
          <cell r="CT1286">
            <v>0</v>
          </cell>
          <cell r="CU1286">
            <v>0</v>
          </cell>
          <cell r="CV1286">
            <v>0</v>
          </cell>
          <cell r="CW1286">
            <v>0</v>
          </cell>
          <cell r="CX1286">
            <v>0</v>
          </cell>
          <cell r="CY1286">
            <v>0</v>
          </cell>
          <cell r="CZ1286">
            <v>0</v>
          </cell>
          <cell r="DA1286">
            <v>0</v>
          </cell>
          <cell r="DB1286">
            <v>0</v>
          </cell>
        </row>
        <row r="1287">
          <cell r="C1287" t="str">
            <v>HB51</v>
          </cell>
          <cell r="E1287">
            <v>2333820.1528006643</v>
          </cell>
          <cell r="F1287">
            <v>1163389.6277940227</v>
          </cell>
          <cell r="G1287">
            <v>1988161.1864406778</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84235.011120660056</v>
          </cell>
          <cell r="AJ1287">
            <v>372997.71373345878</v>
          </cell>
          <cell r="AK1287">
            <v>75757.457627118652</v>
          </cell>
          <cell r="AL1287">
            <v>0</v>
          </cell>
          <cell r="AM1287">
            <v>0</v>
          </cell>
          <cell r="AN1287">
            <v>0</v>
          </cell>
          <cell r="AO1287">
            <v>0</v>
          </cell>
          <cell r="AP1287">
            <v>0</v>
          </cell>
          <cell r="AQ1287">
            <v>0</v>
          </cell>
          <cell r="AR1287">
            <v>345867.65876955254</v>
          </cell>
          <cell r="AS1287">
            <v>340362.52589582192</v>
          </cell>
          <cell r="AT1287">
            <v>291260.25423728814</v>
          </cell>
          <cell r="AU1287">
            <v>1903717.4829104519</v>
          </cell>
          <cell r="AV1287">
            <v>450029.38816474198</v>
          </cell>
          <cell r="AW1287">
            <v>1621143.4745762714</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cell r="BZ1287">
            <v>0</v>
          </cell>
          <cell r="CA1287">
            <v>0</v>
          </cell>
          <cell r="CB1287">
            <v>0</v>
          </cell>
          <cell r="CC1287">
            <v>0</v>
          </cell>
          <cell r="CD1287">
            <v>0</v>
          </cell>
          <cell r="CE1287">
            <v>0</v>
          </cell>
          <cell r="CF1287">
            <v>0</v>
          </cell>
          <cell r="CG1287">
            <v>0</v>
          </cell>
          <cell r="CH1287">
            <v>0</v>
          </cell>
          <cell r="CI1287">
            <v>0</v>
          </cell>
          <cell r="CJ1287">
            <v>0</v>
          </cell>
          <cell r="CK1287">
            <v>0</v>
          </cell>
          <cell r="CL1287">
            <v>0</v>
          </cell>
          <cell r="CM1287">
            <v>0</v>
          </cell>
          <cell r="CN1287">
            <v>0</v>
          </cell>
          <cell r="CO1287">
            <v>0</v>
          </cell>
          <cell r="CP1287">
            <v>0</v>
          </cell>
          <cell r="CQ1287">
            <v>0</v>
          </cell>
          <cell r="CR1287">
            <v>0</v>
          </cell>
          <cell r="CS1287">
            <v>0</v>
          </cell>
          <cell r="CT1287">
            <v>0</v>
          </cell>
          <cell r="CU1287">
            <v>0</v>
          </cell>
          <cell r="CV1287">
            <v>0</v>
          </cell>
          <cell r="CW1287">
            <v>0</v>
          </cell>
          <cell r="CX1287">
            <v>0</v>
          </cell>
          <cell r="CY1287">
            <v>0</v>
          </cell>
          <cell r="CZ1287">
            <v>0</v>
          </cell>
          <cell r="DA1287">
            <v>0</v>
          </cell>
          <cell r="DB1287">
            <v>0</v>
          </cell>
        </row>
        <row r="1288">
          <cell r="C1288" t="str">
            <v>HB52</v>
          </cell>
          <cell r="E1288">
            <v>1210915.8291826476</v>
          </cell>
          <cell r="F1288">
            <v>323578.03885612322</v>
          </cell>
          <cell r="G1288">
            <v>1014774.0677966103</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581813.73199030058</v>
          </cell>
          <cell r="AJ1288">
            <v>126627.54448134011</v>
          </cell>
          <cell r="AK1288">
            <v>476584.06779661018</v>
          </cell>
          <cell r="AL1288">
            <v>0</v>
          </cell>
          <cell r="AM1288">
            <v>0</v>
          </cell>
          <cell r="AN1288">
            <v>0</v>
          </cell>
          <cell r="AO1288">
            <v>0</v>
          </cell>
          <cell r="AP1288">
            <v>0</v>
          </cell>
          <cell r="AQ1288">
            <v>0</v>
          </cell>
          <cell r="AR1288">
            <v>133683.91665131587</v>
          </cell>
          <cell r="AS1288">
            <v>43995.380631412001</v>
          </cell>
          <cell r="AT1288">
            <v>122595.59322033901</v>
          </cell>
          <cell r="AU1288">
            <v>495418.18054103106</v>
          </cell>
          <cell r="AV1288">
            <v>152955.11374337116</v>
          </cell>
          <cell r="AW1288">
            <v>415594.40677966102</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cell r="BZ1288">
            <v>0</v>
          </cell>
          <cell r="CA1288">
            <v>0</v>
          </cell>
          <cell r="CB1288">
            <v>0</v>
          </cell>
          <cell r="CC1288">
            <v>0</v>
          </cell>
          <cell r="CD1288">
            <v>0</v>
          </cell>
          <cell r="CE1288">
            <v>0</v>
          </cell>
          <cell r="CF1288">
            <v>0</v>
          </cell>
          <cell r="CG1288">
            <v>0</v>
          </cell>
          <cell r="CH1288">
            <v>0</v>
          </cell>
          <cell r="CI1288">
            <v>0</v>
          </cell>
          <cell r="CJ1288">
            <v>0</v>
          </cell>
          <cell r="CK1288">
            <v>0</v>
          </cell>
          <cell r="CL1288">
            <v>0</v>
          </cell>
          <cell r="CM1288">
            <v>0</v>
          </cell>
          <cell r="CN1288">
            <v>0</v>
          </cell>
          <cell r="CO1288">
            <v>0</v>
          </cell>
          <cell r="CP1288">
            <v>0</v>
          </cell>
          <cell r="CQ1288">
            <v>0</v>
          </cell>
          <cell r="CR1288">
            <v>0</v>
          </cell>
          <cell r="CS1288">
            <v>0</v>
          </cell>
          <cell r="CT1288">
            <v>0</v>
          </cell>
          <cell r="CU1288">
            <v>0</v>
          </cell>
          <cell r="CV1288">
            <v>0</v>
          </cell>
          <cell r="CW1288">
            <v>0</v>
          </cell>
          <cell r="CX1288">
            <v>0</v>
          </cell>
          <cell r="CY1288">
            <v>0</v>
          </cell>
          <cell r="CZ1288">
            <v>0</v>
          </cell>
          <cell r="DA1288">
            <v>0</v>
          </cell>
          <cell r="DB1288">
            <v>0</v>
          </cell>
        </row>
        <row r="1289">
          <cell r="E1289">
            <v>142951099.08533201</v>
          </cell>
          <cell r="F1289">
            <v>91447716.573326036</v>
          </cell>
          <cell r="G1289">
            <v>126625860.84745765</v>
          </cell>
          <cell r="M1289">
            <v>234398815.658658</v>
          </cell>
          <cell r="N1289">
            <v>81161.795389889696</v>
          </cell>
          <cell r="O1289">
            <v>3251722.4988848683</v>
          </cell>
          <cell r="Q1289">
            <v>8110378.9410608597</v>
          </cell>
          <cell r="R1289">
            <v>1762887.4404024384</v>
          </cell>
          <cell r="T1289">
            <v>9710302.3400334436</v>
          </cell>
          <cell r="U1289">
            <v>2768422.0305298101</v>
          </cell>
          <cell r="W1289">
            <v>9228848.6479241345</v>
          </cell>
          <cell r="X1289">
            <v>1772632.6111413981</v>
          </cell>
          <cell r="Z1289">
            <v>7061855.9854811402</v>
          </cell>
          <cell r="AA1289">
            <v>1838391.4075432415</v>
          </cell>
          <cell r="AC1289">
            <v>4917558.4793330608</v>
          </cell>
          <cell r="AD1289">
            <v>3840019.272438915</v>
          </cell>
          <cell r="AF1289">
            <v>8106541.0984187368</v>
          </cell>
          <cell r="AG1289">
            <v>7788177.6396391923</v>
          </cell>
          <cell r="AI1289">
            <v>11054336.340654165</v>
          </cell>
          <cell r="AJ1289">
            <v>5036514.7447588826</v>
          </cell>
          <cell r="AL1289">
            <v>10773419.844877008</v>
          </cell>
          <cell r="AM1289">
            <v>4997653.5324874856</v>
          </cell>
          <cell r="AO1289">
            <v>8593525.6757153887</v>
          </cell>
          <cell r="AP1289">
            <v>7032508.9406254636</v>
          </cell>
          <cell r="AR1289">
            <v>8440640.1600973643</v>
          </cell>
          <cell r="AS1289">
            <v>7175221.9722951865</v>
          </cell>
          <cell r="AU1289">
            <v>10450775.285255861</v>
          </cell>
          <cell r="AV1289">
            <v>5298832.7449571295</v>
          </cell>
          <cell r="AX1289">
            <v>8591648.2015208378</v>
          </cell>
          <cell r="AY1289">
            <v>7034261.3178371396</v>
          </cell>
          <cell r="BA1289">
            <v>9346030.4798548687</v>
          </cell>
          <cell r="BB1289">
            <v>6330073.4038756983</v>
          </cell>
          <cell r="BD1289">
            <v>9538276.4446285758</v>
          </cell>
          <cell r="BE1289">
            <v>6150618.8011101754</v>
          </cell>
          <cell r="BG1289">
            <v>8111571.3926306171</v>
          </cell>
          <cell r="BH1289">
            <v>7482396.4573524306</v>
          </cell>
          <cell r="BJ1289">
            <v>6553480.433300768</v>
          </cell>
          <cell r="BK1289">
            <v>6139029.6027655248</v>
          </cell>
          <cell r="BM1289">
            <v>4280747.5391552597</v>
          </cell>
          <cell r="BN1289">
            <v>5748352.1546810707</v>
          </cell>
          <cell r="BP1289">
            <v>0</v>
          </cell>
          <cell r="BQ1289">
            <v>0</v>
          </cell>
          <cell r="BS1289">
            <v>0</v>
          </cell>
          <cell r="BT1289">
            <v>0</v>
          </cell>
          <cell r="BV1289">
            <v>0</v>
          </cell>
          <cell r="BW1289">
            <v>0</v>
          </cell>
          <cell r="BY1289">
            <v>0</v>
          </cell>
          <cell r="BZ1289">
            <v>0</v>
          </cell>
          <cell r="CB1289">
            <v>0</v>
          </cell>
          <cell r="CC1289">
            <v>0</v>
          </cell>
          <cell r="CE1289">
            <v>0</v>
          </cell>
          <cell r="CF1289">
            <v>0</v>
          </cell>
          <cell r="CH1289">
            <v>0</v>
          </cell>
          <cell r="CI1289">
            <v>0</v>
          </cell>
          <cell r="CK1289">
            <v>0</v>
          </cell>
          <cell r="CL1289">
            <v>0</v>
          </cell>
          <cell r="CN1289">
            <v>0</v>
          </cell>
          <cell r="CO1289">
            <v>0</v>
          </cell>
          <cell r="CQ1289">
            <v>0</v>
          </cell>
          <cell r="CR1289">
            <v>0</v>
          </cell>
          <cell r="CT1289">
            <v>0</v>
          </cell>
          <cell r="CU1289">
            <v>0</v>
          </cell>
          <cell r="CW1289">
            <v>0</v>
          </cell>
          <cell r="CX1289">
            <v>0</v>
          </cell>
          <cell r="CZ1289">
            <v>0</v>
          </cell>
          <cell r="DA128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n Phase MineMAX Output"/>
      <sheetName val="Defn Phase Tonnes &amp; Volumes"/>
      <sheetName val="Defn Phase Mine Summary"/>
      <sheetName val="Defn Phase Spile Summary"/>
      <sheetName val="Defn PhaseTamarine Schedule"/>
      <sheetName val="Defn Phase Dump+Spile Volumes"/>
      <sheetName val="Defn Phase Backfill Schedule"/>
      <sheetName val="Defn Phase Topsoil Schedule"/>
      <sheetName val="Defn Phase Haul Profiles"/>
      <sheetName val="Defn Phase Excavatability"/>
      <sheetName val="INPUT TO MMS COST MODEL"/>
      <sheetName val="MineMAX Cashflows"/>
      <sheetName val="RNO Model"/>
      <sheetName val="Mined Tonnes &amp; Volumes Summary"/>
      <sheetName val="Ex Sum"/>
      <sheetName val="Marketing"/>
      <sheetName val="New Sales"/>
      <sheetName val="Mkt KPIs"/>
      <sheetName val="Mkt Graph"/>
      <sheetName val="Prod KPIs 1"/>
      <sheetName val="Prod KPIs 2"/>
      <sheetName val="Prod KPIs 3"/>
      <sheetName val="Cost KPIs"/>
      <sheetName val="R&amp;M"/>
      <sheetName val="Cost Anal"/>
      <sheetName val="HR KPIs 1"/>
      <sheetName val="HR KPIs 2"/>
      <sheetName val="Environ 1"/>
      <sheetName val="M&amp;S"/>
      <sheetName val="Fin KPIs"/>
      <sheetName val="Inc Stat Anal FY"/>
      <sheetName val="Fin Targets Qld"/>
      <sheetName val="Key Fin"/>
      <sheetName val="Act Data"/>
    </sheetNames>
    <sheetDataSet>
      <sheetData sheetId="0" refreshError="1"/>
      <sheetData sheetId="1" refreshError="1">
        <row r="880">
          <cell r="C880" t="str">
            <v>HYN1</v>
          </cell>
          <cell r="E880">
            <v>1173192.5576514658</v>
          </cell>
          <cell r="F880">
            <v>401100.1211775784</v>
          </cell>
          <cell r="G880">
            <v>983351.27118644072</v>
          </cell>
          <cell r="N880">
            <v>27168.478537448631</v>
          </cell>
          <cell r="O880">
            <v>14286.80304306884</v>
          </cell>
          <cell r="P880">
            <v>24048.728813559323</v>
          </cell>
          <cell r="Q880">
            <v>1146024.0791140171</v>
          </cell>
          <cell r="R880">
            <v>386813.31813450955</v>
          </cell>
          <cell r="S880">
            <v>959302.5423728812</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row>
        <row r="881">
          <cell r="C881" t="str">
            <v>HYN2</v>
          </cell>
          <cell r="E881">
            <v>2903618.2821787745</v>
          </cell>
          <cell r="F881">
            <v>669976.9053873223</v>
          </cell>
          <cell r="G881">
            <v>2469227.118644068</v>
          </cell>
          <cell r="N881">
            <v>6504.4572236266895</v>
          </cell>
          <cell r="O881">
            <v>19546.162710016353</v>
          </cell>
          <cell r="P881">
            <v>5767.8813559322043</v>
          </cell>
          <cell r="Q881">
            <v>1276014.0085195079</v>
          </cell>
          <cell r="R881">
            <v>158974.41294543291</v>
          </cell>
          <cell r="S881">
            <v>1121742.2881355933</v>
          </cell>
          <cell r="T881">
            <v>1621099.8164356397</v>
          </cell>
          <cell r="U881">
            <v>491456.329731873</v>
          </cell>
          <cell r="V881">
            <v>1341716.9491525423</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row>
        <row r="882">
          <cell r="C882" t="str">
            <v>HYN3</v>
          </cell>
          <cell r="E882">
            <v>4008688.5362229599</v>
          </cell>
          <cell r="F882">
            <v>789444.09723943111</v>
          </cell>
          <cell r="G882">
            <v>3418944.2372881351</v>
          </cell>
          <cell r="N882">
            <v>47590.913098295452</v>
          </cell>
          <cell r="O882">
            <v>151629.67562075629</v>
          </cell>
          <cell r="P882">
            <v>42201.186440677971</v>
          </cell>
          <cell r="Q882">
            <v>0</v>
          </cell>
          <cell r="R882">
            <v>0</v>
          </cell>
          <cell r="S882">
            <v>0</v>
          </cell>
          <cell r="T882">
            <v>1818663.6571955294</v>
          </cell>
          <cell r="U882">
            <v>118061.90588293599</v>
          </cell>
          <cell r="V882">
            <v>1592877.2033898307</v>
          </cell>
          <cell r="W882">
            <v>1703141.5810905055</v>
          </cell>
          <cell r="X882">
            <v>358418.9782921148</v>
          </cell>
          <cell r="Y882">
            <v>1426622.4576271188</v>
          </cell>
          <cell r="Z882">
            <v>439292.38483863045</v>
          </cell>
          <cell r="AA882">
            <v>161333.53744362388</v>
          </cell>
          <cell r="AB882">
            <v>357243.3898305085</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row>
        <row r="883">
          <cell r="C883" t="str">
            <v>HYN4</v>
          </cell>
          <cell r="E883">
            <v>4109550.6507897698</v>
          </cell>
          <cell r="F883">
            <v>1522551.5041879364</v>
          </cell>
          <cell r="G883">
            <v>3418433.898305085</v>
          </cell>
          <cell r="N883">
            <v>64536.562708982754</v>
          </cell>
          <cell r="O883">
            <v>416708.26758190012</v>
          </cell>
          <cell r="P883">
            <v>57227.627118644064</v>
          </cell>
          <cell r="Q883">
            <v>0</v>
          </cell>
          <cell r="R883">
            <v>0</v>
          </cell>
          <cell r="S883">
            <v>0</v>
          </cell>
          <cell r="T883">
            <v>749376.30407031206</v>
          </cell>
          <cell r="U883">
            <v>403334.95762501849</v>
          </cell>
          <cell r="V883">
            <v>659361.2711864406</v>
          </cell>
          <cell r="W883">
            <v>1503815.3504531051</v>
          </cell>
          <cell r="X883">
            <v>117670.13356792387</v>
          </cell>
          <cell r="Y883">
            <v>1277456.2711864407</v>
          </cell>
          <cell r="Z883">
            <v>1041842.9689689503</v>
          </cell>
          <cell r="AA883">
            <v>253074.37750904489</v>
          </cell>
          <cell r="AB883">
            <v>839769.06779661018</v>
          </cell>
          <cell r="AC883">
            <v>749979.46458842105</v>
          </cell>
          <cell r="AD883">
            <v>331763.76790404913</v>
          </cell>
          <cell r="AE883">
            <v>584619.6610169491</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row>
        <row r="884">
          <cell r="C884" t="str">
            <v>HYS1</v>
          </cell>
          <cell r="E884">
            <v>6099046.5906557804</v>
          </cell>
          <cell r="F884">
            <v>2441011.9574267715</v>
          </cell>
          <cell r="G884">
            <v>5387956.7796610175</v>
          </cell>
          <cell r="N884">
            <v>0</v>
          </cell>
          <cell r="O884">
            <v>0</v>
          </cell>
          <cell r="P884">
            <v>0</v>
          </cell>
          <cell r="Q884">
            <v>0</v>
          </cell>
          <cell r="R884">
            <v>0</v>
          </cell>
          <cell r="S884">
            <v>0</v>
          </cell>
          <cell r="T884">
            <v>0</v>
          </cell>
          <cell r="U884">
            <v>0</v>
          </cell>
          <cell r="V884">
            <v>0</v>
          </cell>
          <cell r="W884">
            <v>419552.32802757551</v>
          </cell>
          <cell r="X884">
            <v>1183288.4217177974</v>
          </cell>
          <cell r="Y884">
            <v>385543.64406779665</v>
          </cell>
          <cell r="Z884">
            <v>2180190.7177072591</v>
          </cell>
          <cell r="AA884">
            <v>382743.66729444405</v>
          </cell>
          <cell r="AB884">
            <v>1975452.0338983056</v>
          </cell>
          <cell r="AC884">
            <v>466904.87983021192</v>
          </cell>
          <cell r="AD884">
            <v>62419.337859939522</v>
          </cell>
          <cell r="AE884">
            <v>410267.28813559323</v>
          </cell>
          <cell r="AF884">
            <v>716106.42145545536</v>
          </cell>
          <cell r="AG884">
            <v>99750.614808940867</v>
          </cell>
          <cell r="AH884">
            <v>621058.22033898311</v>
          </cell>
          <cell r="AI884">
            <v>1213998.3987396345</v>
          </cell>
          <cell r="AJ884">
            <v>241838.35233186299</v>
          </cell>
          <cell r="AK884">
            <v>1047217.7118644069</v>
          </cell>
          <cell r="AL884">
            <v>1102293.8448956423</v>
          </cell>
          <cell r="AM884">
            <v>470971.56341378798</v>
          </cell>
          <cell r="AN884">
            <v>948417.8813559321</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row>
        <row r="885">
          <cell r="C885" t="str">
            <v>HYS2</v>
          </cell>
          <cell r="E885">
            <v>7427949.0033695316</v>
          </cell>
          <cell r="F885">
            <v>4504789.8091886779</v>
          </cell>
          <cell r="G885">
            <v>6597279.4915254228</v>
          </cell>
          <cell r="N885">
            <v>0</v>
          </cell>
          <cell r="O885">
            <v>0</v>
          </cell>
          <cell r="P885">
            <v>0</v>
          </cell>
          <cell r="Q885">
            <v>0</v>
          </cell>
          <cell r="R885">
            <v>0</v>
          </cell>
          <cell r="S885">
            <v>0</v>
          </cell>
          <cell r="T885">
            <v>0</v>
          </cell>
          <cell r="U885">
            <v>0</v>
          </cell>
          <cell r="V885">
            <v>0</v>
          </cell>
          <cell r="W885">
            <v>1542733.1378467279</v>
          </cell>
          <cell r="X885">
            <v>2696346.3421222176</v>
          </cell>
          <cell r="Y885">
            <v>1408433.0508474575</v>
          </cell>
          <cell r="Z885">
            <v>967356.64454958646</v>
          </cell>
          <cell r="AA885">
            <v>380695.4435743668</v>
          </cell>
          <cell r="AB885">
            <v>862592.1186440679</v>
          </cell>
          <cell r="AC885">
            <v>1099504.4048995413</v>
          </cell>
          <cell r="AD885">
            <v>233200.45323883626</v>
          </cell>
          <cell r="AE885">
            <v>978300.76271186443</v>
          </cell>
          <cell r="AF885">
            <v>2002421.2504596279</v>
          </cell>
          <cell r="AG885">
            <v>400221.55399712542</v>
          </cell>
          <cell r="AH885">
            <v>1766873.8135593222</v>
          </cell>
          <cell r="AI885">
            <v>1037191.0209002467</v>
          </cell>
          <cell r="AJ885">
            <v>314875.16553501505</v>
          </cell>
          <cell r="AK885">
            <v>904832.03389830515</v>
          </cell>
          <cell r="AL885">
            <v>0</v>
          </cell>
          <cell r="AM885">
            <v>0</v>
          </cell>
          <cell r="AN885">
            <v>0</v>
          </cell>
          <cell r="AO885">
            <v>778742.54471379821</v>
          </cell>
          <cell r="AP885">
            <v>479450.8507211181</v>
          </cell>
          <cell r="AQ885">
            <v>676247.71186440683</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row>
        <row r="886">
          <cell r="C886" t="str">
            <v>HYS3</v>
          </cell>
          <cell r="E886">
            <v>8177001.6005435986</v>
          </cell>
          <cell r="F886">
            <v>5241562.0275561269</v>
          </cell>
          <cell r="G886">
            <v>7240994.7457627114</v>
          </cell>
          <cell r="N886">
            <v>0</v>
          </cell>
          <cell r="O886">
            <v>0</v>
          </cell>
          <cell r="P886">
            <v>0</v>
          </cell>
          <cell r="Q886">
            <v>0</v>
          </cell>
          <cell r="R886">
            <v>0</v>
          </cell>
          <cell r="S886">
            <v>0</v>
          </cell>
          <cell r="T886">
            <v>0</v>
          </cell>
          <cell r="U886">
            <v>0</v>
          </cell>
          <cell r="V886">
            <v>0</v>
          </cell>
          <cell r="W886">
            <v>0</v>
          </cell>
          <cell r="X886">
            <v>0</v>
          </cell>
          <cell r="Y886">
            <v>0</v>
          </cell>
          <cell r="Z886">
            <v>1443179.9783679331</v>
          </cell>
          <cell r="AA886">
            <v>3415564.980918867</v>
          </cell>
          <cell r="AB886">
            <v>1321486.2711864407</v>
          </cell>
          <cell r="AC886">
            <v>1871959.7591945245</v>
          </cell>
          <cell r="AD886">
            <v>431446.15676265047</v>
          </cell>
          <cell r="AE886">
            <v>1689650.6779661018</v>
          </cell>
          <cell r="AF886">
            <v>2085229.1902453569</v>
          </cell>
          <cell r="AG886">
            <v>337734.35148931941</v>
          </cell>
          <cell r="AH886">
            <v>1838005.0847457629</v>
          </cell>
          <cell r="AI886">
            <v>2156350.5240651369</v>
          </cell>
          <cell r="AJ886">
            <v>509757.14303414774</v>
          </cell>
          <cell r="AK886">
            <v>1864151.1864406783</v>
          </cell>
          <cell r="AL886">
            <v>0</v>
          </cell>
          <cell r="AM886">
            <v>0</v>
          </cell>
          <cell r="AN886">
            <v>0</v>
          </cell>
          <cell r="AO886">
            <v>620282.14867064578</v>
          </cell>
          <cell r="AP886">
            <v>547059.39535114239</v>
          </cell>
          <cell r="AQ886">
            <v>527701.52542372886</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row>
        <row r="887">
          <cell r="C887" t="str">
            <v>HYS4</v>
          </cell>
          <cell r="E887">
            <v>7838406.0578389019</v>
          </cell>
          <cell r="F887">
            <v>4504057.9910293873</v>
          </cell>
          <cell r="G887">
            <v>6913134.4915254246</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2152166.2673072661</v>
          </cell>
          <cell r="AD887">
            <v>2657249.9821579019</v>
          </cell>
          <cell r="AE887">
            <v>1967335.4237288139</v>
          </cell>
          <cell r="AF887">
            <v>2005550.8471842832</v>
          </cell>
          <cell r="AG887">
            <v>520342.2215889378</v>
          </cell>
          <cell r="AH887">
            <v>1781645.2542372881</v>
          </cell>
          <cell r="AI887">
            <v>2269808.4365061563</v>
          </cell>
          <cell r="AJ887">
            <v>597535.63909401791</v>
          </cell>
          <cell r="AK887">
            <v>1956885.9322033902</v>
          </cell>
          <cell r="AL887">
            <v>0</v>
          </cell>
          <cell r="AM887">
            <v>0</v>
          </cell>
          <cell r="AN887">
            <v>0</v>
          </cell>
          <cell r="AO887">
            <v>92642.359142487097</v>
          </cell>
          <cell r="AP887">
            <v>44575.692620310248</v>
          </cell>
          <cell r="AQ887">
            <v>79520.000000000015</v>
          </cell>
          <cell r="AR887">
            <v>899627.71771657688</v>
          </cell>
          <cell r="AS887">
            <v>402540.2126183277</v>
          </cell>
          <cell r="AT887">
            <v>772159.83050847473</v>
          </cell>
          <cell r="AU887">
            <v>151061.06794174967</v>
          </cell>
          <cell r="AV887">
            <v>56713.709421618667</v>
          </cell>
          <cell r="AW887">
            <v>128585.25423728813</v>
          </cell>
          <cell r="AX887">
            <v>140305.00641149236</v>
          </cell>
          <cell r="AY887">
            <v>97269.43029191652</v>
          </cell>
          <cell r="AZ887">
            <v>119016.69491525422</v>
          </cell>
          <cell r="BA887">
            <v>127244.35562888892</v>
          </cell>
          <cell r="BB887">
            <v>127831.10323635821</v>
          </cell>
          <cell r="BC887">
            <v>107986.10169491527</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row>
        <row r="888">
          <cell r="C888" t="str">
            <v>HYS5</v>
          </cell>
          <cell r="E888">
            <v>5131114.2664844161</v>
          </cell>
          <cell r="F888">
            <v>3116256.6528720814</v>
          </cell>
          <cell r="G888">
            <v>4413260.8474576268</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454233.15469078254</v>
          </cell>
          <cell r="AG888">
            <v>1496417.8941368882</v>
          </cell>
          <cell r="AH888">
            <v>416336.35593220341</v>
          </cell>
          <cell r="AI888">
            <v>1521945.8395542849</v>
          </cell>
          <cell r="AJ888">
            <v>840793.78971105709</v>
          </cell>
          <cell r="AK888">
            <v>1326792.3728813559</v>
          </cell>
          <cell r="AL888">
            <v>0</v>
          </cell>
          <cell r="AM888">
            <v>0</v>
          </cell>
          <cell r="AN888">
            <v>0</v>
          </cell>
          <cell r="AO888">
            <v>0</v>
          </cell>
          <cell r="AP888">
            <v>0</v>
          </cell>
          <cell r="AQ888">
            <v>0</v>
          </cell>
          <cell r="AR888">
            <v>994832.63818755106</v>
          </cell>
          <cell r="AS888">
            <v>150209.27516479156</v>
          </cell>
          <cell r="AT888">
            <v>850592.4576271188</v>
          </cell>
          <cell r="AU888">
            <v>0</v>
          </cell>
          <cell r="AV888">
            <v>0</v>
          </cell>
          <cell r="AW888">
            <v>0</v>
          </cell>
          <cell r="AX888">
            <v>1077267.3280526625</v>
          </cell>
          <cell r="AY888">
            <v>163506.59116816174</v>
          </cell>
          <cell r="AZ888">
            <v>906483.81355932204</v>
          </cell>
          <cell r="BA888">
            <v>0</v>
          </cell>
          <cell r="BB888">
            <v>0</v>
          </cell>
          <cell r="BC888">
            <v>0</v>
          </cell>
          <cell r="BD888">
            <v>184050.46478839926</v>
          </cell>
          <cell r="BE888">
            <v>28391.208554294488</v>
          </cell>
          <cell r="BF888">
            <v>154989.57627118647</v>
          </cell>
          <cell r="BG888">
            <v>405174.20694964199</v>
          </cell>
          <cell r="BH888">
            <v>108337.32938494322</v>
          </cell>
          <cell r="BI888">
            <v>341284.06779661012</v>
          </cell>
          <cell r="BJ888">
            <v>0</v>
          </cell>
          <cell r="BK888">
            <v>0</v>
          </cell>
          <cell r="BL888">
            <v>0</v>
          </cell>
          <cell r="BM888">
            <v>87719.924223256123</v>
          </cell>
          <cell r="BN888">
            <v>21947.258512167318</v>
          </cell>
          <cell r="BO888">
            <v>73899.661016949161</v>
          </cell>
          <cell r="BP888">
            <v>405890.71003783826</v>
          </cell>
          <cell r="BQ888">
            <v>306653.30623977788</v>
          </cell>
          <cell r="BR888">
            <v>342882.54237288132</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cell r="CM888">
            <v>0</v>
          </cell>
        </row>
        <row r="889">
          <cell r="C889" t="str">
            <v>HYS6</v>
          </cell>
          <cell r="E889">
            <v>1545539.3502208721</v>
          </cell>
          <cell r="F889">
            <v>1088627.1737622044</v>
          </cell>
          <cell r="G889">
            <v>1307746.1016949152</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92941.617072273904</v>
          </cell>
          <cell r="AJ889">
            <v>445174.38618228666</v>
          </cell>
          <cell r="AK889">
            <v>81253.644067796617</v>
          </cell>
          <cell r="AL889">
            <v>0</v>
          </cell>
          <cell r="AM889">
            <v>0</v>
          </cell>
          <cell r="AN889">
            <v>0</v>
          </cell>
          <cell r="AO889">
            <v>0</v>
          </cell>
          <cell r="AP889">
            <v>0</v>
          </cell>
          <cell r="AQ889">
            <v>0</v>
          </cell>
          <cell r="AR889">
            <v>333784.063517139</v>
          </cell>
          <cell r="AS889">
            <v>266871.61570104567</v>
          </cell>
          <cell r="AT889">
            <v>283432.96610169497</v>
          </cell>
          <cell r="AU889">
            <v>0</v>
          </cell>
          <cell r="AV889">
            <v>0</v>
          </cell>
          <cell r="AW889">
            <v>0</v>
          </cell>
          <cell r="AX889">
            <v>0</v>
          </cell>
          <cell r="AY889">
            <v>0</v>
          </cell>
          <cell r="AZ889">
            <v>0</v>
          </cell>
          <cell r="BA889">
            <v>0</v>
          </cell>
          <cell r="BB889">
            <v>0</v>
          </cell>
          <cell r="BC889">
            <v>0</v>
          </cell>
          <cell r="BD889">
            <v>657862.72597016382</v>
          </cell>
          <cell r="BE889">
            <v>153108.727511523</v>
          </cell>
          <cell r="BF889">
            <v>553673.13559322036</v>
          </cell>
          <cell r="BG889">
            <v>0</v>
          </cell>
          <cell r="BH889">
            <v>0</v>
          </cell>
          <cell r="BI889">
            <v>0</v>
          </cell>
          <cell r="BJ889">
            <v>161827.64446285742</v>
          </cell>
          <cell r="BK889">
            <v>33339.18570649749</v>
          </cell>
          <cell r="BL889">
            <v>135750.67796610171</v>
          </cell>
          <cell r="BM889">
            <v>0</v>
          </cell>
          <cell r="BN889">
            <v>0</v>
          </cell>
          <cell r="BO889">
            <v>0</v>
          </cell>
          <cell r="BP889">
            <v>299123.29919843801</v>
          </cell>
          <cell r="BQ889">
            <v>190133.25866085142</v>
          </cell>
          <cell r="BR889">
            <v>253635.67796610168</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row>
        <row r="890">
          <cell r="C890" t="str">
            <v>SLE1</v>
          </cell>
          <cell r="E890">
            <v>2161892.8273713738</v>
          </cell>
          <cell r="F890">
            <v>3474280.3060415317</v>
          </cell>
          <cell r="G890">
            <v>2019030.2542372877</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2079887.9619482048</v>
          </cell>
          <cell r="AM890">
            <v>3394567.9479109868</v>
          </cell>
          <cell r="AN890">
            <v>1943079.4915254237</v>
          </cell>
          <cell r="AO890">
            <v>82004.865423169249</v>
          </cell>
          <cell r="AP890">
            <v>79712.358130544671</v>
          </cell>
          <cell r="AQ890">
            <v>75950.762711864416</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row>
        <row r="891">
          <cell r="C891" t="str">
            <v>SLE2</v>
          </cell>
          <cell r="E891">
            <v>4416816.6814918239</v>
          </cell>
          <cell r="F891">
            <v>3296677.4386677896</v>
          </cell>
          <cell r="G891">
            <v>4169687.0338983047</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2286929.5509948386</v>
          </cell>
          <cell r="AM891">
            <v>2855501.9482579171</v>
          </cell>
          <cell r="AN891">
            <v>2174871.2711864403</v>
          </cell>
          <cell r="AO891">
            <v>2129887.1304969853</v>
          </cell>
          <cell r="AP891">
            <v>441175.49040987249</v>
          </cell>
          <cell r="AQ891">
            <v>1994815.7627118642</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row>
        <row r="892">
          <cell r="C892" t="str">
            <v>SLE3</v>
          </cell>
          <cell r="E892">
            <v>4357405.9510404244</v>
          </cell>
          <cell r="F892">
            <v>2643478.8179610441</v>
          </cell>
          <cell r="G892">
            <v>4129213.3898305087</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2986400.8053608532</v>
          </cell>
          <cell r="AP892">
            <v>2400082.4089309601</v>
          </cell>
          <cell r="AQ892">
            <v>2843420.338983051</v>
          </cell>
          <cell r="AR892">
            <v>1371005.1456795717</v>
          </cell>
          <cell r="AS892">
            <v>243396.40903008371</v>
          </cell>
          <cell r="AT892">
            <v>1285793.0508474577</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row>
        <row r="893">
          <cell r="C893" t="str">
            <v>SLE4</v>
          </cell>
          <cell r="E893">
            <v>3616493.4404949713</v>
          </cell>
          <cell r="F893">
            <v>2975698.6700203195</v>
          </cell>
          <cell r="G893">
            <v>3363706.4406779665</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3150709.4070821009</v>
          </cell>
          <cell r="AS893">
            <v>2873030.9592605433</v>
          </cell>
          <cell r="AT893">
            <v>2937705.0847457629</v>
          </cell>
          <cell r="AU893">
            <v>465784.03341287072</v>
          </cell>
          <cell r="AV893">
            <v>102667.71075977598</v>
          </cell>
          <cell r="AW893">
            <v>426001.35593220347</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row>
        <row r="894">
          <cell r="C894" t="str">
            <v>SLE5</v>
          </cell>
          <cell r="E894">
            <v>4928645.6663113888</v>
          </cell>
          <cell r="F894">
            <v>2626888.2901323279</v>
          </cell>
          <cell r="G894">
            <v>4639956.440677966</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3863983.3609408587</v>
          </cell>
          <cell r="AV894">
            <v>2414812.0483719078</v>
          </cell>
          <cell r="AW894">
            <v>3646340.5084745763</v>
          </cell>
          <cell r="AX894">
            <v>0</v>
          </cell>
          <cell r="AY894">
            <v>0</v>
          </cell>
          <cell r="AZ894">
            <v>0</v>
          </cell>
          <cell r="BA894">
            <v>1064662.3053705299</v>
          </cell>
          <cell r="BB894">
            <v>212076.24176042026</v>
          </cell>
          <cell r="BC894">
            <v>993615.93220338994</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row>
        <row r="895">
          <cell r="C895" t="str">
            <v>SLE6</v>
          </cell>
          <cell r="E895">
            <v>5459917.127250026</v>
          </cell>
          <cell r="F895">
            <v>3817246.4377756841</v>
          </cell>
          <cell r="G895">
            <v>4942075.5084745763</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959254.10224412987</v>
          </cell>
          <cell r="AV895">
            <v>2712612.902066709</v>
          </cell>
          <cell r="AW895">
            <v>884096.86440677964</v>
          </cell>
          <cell r="AX895">
            <v>1650088.4205365584</v>
          </cell>
          <cell r="AY895">
            <v>615761.9638697526</v>
          </cell>
          <cell r="AZ895">
            <v>1492768.9830508474</v>
          </cell>
          <cell r="BA895">
            <v>1450638.1388107811</v>
          </cell>
          <cell r="BB895">
            <v>150848.29880557067</v>
          </cell>
          <cell r="BC895">
            <v>1308365.7627118647</v>
          </cell>
          <cell r="BD895">
            <v>1399936.465658556</v>
          </cell>
          <cell r="BE895">
            <v>338023.27303365211</v>
          </cell>
          <cell r="BF895">
            <v>1256843.8983050848</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row>
        <row r="896">
          <cell r="C896" t="str">
            <v>SLE7</v>
          </cell>
          <cell r="E896">
            <v>5325006.9562362777</v>
          </cell>
          <cell r="F896">
            <v>4029139.1980968416</v>
          </cell>
          <cell r="G896">
            <v>4948375.5084745763</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222863.74736498058</v>
          </cell>
          <cell r="AV896">
            <v>1189084.8575110273</v>
          </cell>
          <cell r="AW896">
            <v>209157.88135593222</v>
          </cell>
          <cell r="AX896">
            <v>2312457.6264504702</v>
          </cell>
          <cell r="AY896">
            <v>2416228.775586063</v>
          </cell>
          <cell r="AZ896">
            <v>2166863.1355932206</v>
          </cell>
          <cell r="BA896">
            <v>1590988.6241704302</v>
          </cell>
          <cell r="BB896">
            <v>87929.339842394795</v>
          </cell>
          <cell r="BC896">
            <v>1468747.2881355933</v>
          </cell>
          <cell r="BD896">
            <v>1198696.9582503974</v>
          </cell>
          <cell r="BE896">
            <v>335896.22515735729</v>
          </cell>
          <cell r="BF896">
            <v>1103607.2033898307</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row>
        <row r="897">
          <cell r="C897" t="str">
            <v>SLE8</v>
          </cell>
          <cell r="E897">
            <v>2500490.8859327766</v>
          </cell>
          <cell r="F897">
            <v>3399228.6293799868</v>
          </cell>
          <cell r="G897">
            <v>2345602.881355932</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1045176.479105129</v>
          </cell>
          <cell r="AY897">
            <v>2831322.0813302272</v>
          </cell>
          <cell r="AZ897">
            <v>981445.67796610168</v>
          </cell>
          <cell r="BA897">
            <v>853191.90539231955</v>
          </cell>
          <cell r="BB897">
            <v>361778.18803588237</v>
          </cell>
          <cell r="BC897">
            <v>794238.81355932204</v>
          </cell>
          <cell r="BD897">
            <v>602122.50143532862</v>
          </cell>
          <cell r="BE897">
            <v>206128.36001387716</v>
          </cell>
          <cell r="BF897">
            <v>569918.38983050862</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row>
        <row r="898">
          <cell r="C898" t="str">
            <v>SLE9</v>
          </cell>
          <cell r="E898">
            <v>2474362.1658157427</v>
          </cell>
          <cell r="F898">
            <v>3284440.605640084</v>
          </cell>
          <cell r="G898">
            <v>2330532.0338983051</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1557237.9548880372</v>
          </cell>
          <cell r="BB898">
            <v>3094528.6447440148</v>
          </cell>
          <cell r="BC898">
            <v>1464730.8474576271</v>
          </cell>
          <cell r="BD898">
            <v>483397.73974286654</v>
          </cell>
          <cell r="BE898">
            <v>70887.545224760863</v>
          </cell>
          <cell r="BF898">
            <v>457027.79661016958</v>
          </cell>
          <cell r="BG898">
            <v>433726.47118483949</v>
          </cell>
          <cell r="BH898">
            <v>119024.41567130887</v>
          </cell>
          <cell r="BI898">
            <v>408773.3898305085</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row>
        <row r="899">
          <cell r="C899" t="str">
            <v>SLE10</v>
          </cell>
          <cell r="E899">
            <v>2311237.9520209637</v>
          </cell>
          <cell r="F899">
            <v>3392479.1378797633</v>
          </cell>
          <cell r="G899">
            <v>2182467.5423728814</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1157712.620354356</v>
          </cell>
          <cell r="BE899">
            <v>2978744.8713882137</v>
          </cell>
          <cell r="BF899">
            <v>1092745.1694915255</v>
          </cell>
          <cell r="BG899">
            <v>1153525.3316666083</v>
          </cell>
          <cell r="BH899">
            <v>413734.26649154967</v>
          </cell>
          <cell r="BI899">
            <v>1089722.3728813559</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row>
        <row r="900">
          <cell r="C900" t="str">
            <v>SLE11</v>
          </cell>
          <cell r="E900">
            <v>3377479.8283483288</v>
          </cell>
          <cell r="F900">
            <v>3673692.1132973181</v>
          </cell>
          <cell r="G900">
            <v>3198876.9491525423</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311392.48726481933</v>
          </cell>
          <cell r="BE900">
            <v>1323455.2946424147</v>
          </cell>
          <cell r="BF900">
            <v>295951.10169491527</v>
          </cell>
          <cell r="BG900">
            <v>2998119.2143359389</v>
          </cell>
          <cell r="BH900">
            <v>2268803.2757595279</v>
          </cell>
          <cell r="BI900">
            <v>2838093.8135593222</v>
          </cell>
          <cell r="BJ900">
            <v>67968.126747570685</v>
          </cell>
          <cell r="BK900">
            <v>81433.542895375911</v>
          </cell>
          <cell r="BL900">
            <v>64832.033898305075</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row>
        <row r="901">
          <cell r="C901" t="str">
            <v>SLE12</v>
          </cell>
          <cell r="E901">
            <v>2508899.7176649692</v>
          </cell>
          <cell r="F901">
            <v>3540800.6678396184</v>
          </cell>
          <cell r="G901">
            <v>2375940.2542372877</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66237.217333464258</v>
          </cell>
          <cell r="BE901">
            <v>712269.52768003161</v>
          </cell>
          <cell r="BF901">
            <v>62826.525423728817</v>
          </cell>
          <cell r="BG901">
            <v>1446121.8534767921</v>
          </cell>
          <cell r="BH901">
            <v>2194203.5884918463</v>
          </cell>
          <cell r="BI901">
            <v>1363196.8644067799</v>
          </cell>
          <cell r="BJ901">
            <v>996540.64685471333</v>
          </cell>
          <cell r="BK901">
            <v>634327.55166774034</v>
          </cell>
          <cell r="BL901">
            <v>949916.86440677941</v>
          </cell>
          <cell r="BM901">
            <v>0</v>
          </cell>
          <cell r="BN901">
            <v>0</v>
          </cell>
          <cell r="BO901">
            <v>0</v>
          </cell>
          <cell r="BP901">
            <v>0</v>
          </cell>
          <cell r="BQ901">
            <v>0</v>
          </cell>
          <cell r="BR901">
            <v>0</v>
          </cell>
          <cell r="BS901">
            <v>0</v>
          </cell>
          <cell r="BT901">
            <v>0</v>
          </cell>
          <cell r="BU901">
            <v>0</v>
          </cell>
          <cell r="BV901">
            <v>0</v>
          </cell>
          <cell r="BW901">
            <v>0</v>
          </cell>
          <cell r="BX901">
            <v>0</v>
          </cell>
          <cell r="BY901">
            <v>0</v>
          </cell>
          <cell r="BZ901">
            <v>0</v>
          </cell>
          <cell r="CA901">
            <v>0</v>
          </cell>
          <cell r="CB901">
            <v>0</v>
          </cell>
          <cell r="CC901">
            <v>0</v>
          </cell>
          <cell r="CD901">
            <v>0</v>
          </cell>
          <cell r="CE901">
            <v>0</v>
          </cell>
          <cell r="CF901">
            <v>0</v>
          </cell>
          <cell r="CG901">
            <v>0</v>
          </cell>
          <cell r="CH901">
            <v>0</v>
          </cell>
          <cell r="CI901">
            <v>0</v>
          </cell>
          <cell r="CJ901">
            <v>0</v>
          </cell>
          <cell r="CK901">
            <v>0</v>
          </cell>
          <cell r="CL901">
            <v>0</v>
          </cell>
          <cell r="CM901">
            <v>0</v>
          </cell>
        </row>
        <row r="902">
          <cell r="C902" t="str">
            <v>SLE13</v>
          </cell>
          <cell r="E902">
            <v>2094114.6800597205</v>
          </cell>
          <cell r="F902">
            <v>2796596.3371660798</v>
          </cell>
          <cell r="G902">
            <v>1986264.2372881356</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310466.32945107733</v>
          </cell>
          <cell r="BH902">
            <v>1243266.7398523069</v>
          </cell>
          <cell r="BI902">
            <v>292582.45762711862</v>
          </cell>
          <cell r="BJ902">
            <v>377870.45273235656</v>
          </cell>
          <cell r="BK902">
            <v>605584.01298508199</v>
          </cell>
          <cell r="BL902">
            <v>357546.6101694915</v>
          </cell>
          <cell r="BM902">
            <v>1405777.8978762873</v>
          </cell>
          <cell r="BN902">
            <v>947745.58432869078</v>
          </cell>
          <cell r="BO902">
            <v>1336135.1694915255</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row>
        <row r="903">
          <cell r="C903" t="str">
            <v>SLW14</v>
          </cell>
          <cell r="E903">
            <v>111007.40349969287</v>
          </cell>
          <cell r="F903">
            <v>287933.44228577084</v>
          </cell>
          <cell r="G903">
            <v>105723.81355932205</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111007.40349969287</v>
          </cell>
          <cell r="BK903">
            <v>287933.44228577084</v>
          </cell>
          <cell r="BL903">
            <v>105723.81355932205</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v>
          </cell>
          <cell r="CL903">
            <v>0</v>
          </cell>
          <cell r="CM903">
            <v>0</v>
          </cell>
        </row>
        <row r="904">
          <cell r="C904" t="str">
            <v>SLW15</v>
          </cell>
          <cell r="E904">
            <v>783824.83329761436</v>
          </cell>
          <cell r="F904">
            <v>1763804.3056450409</v>
          </cell>
          <cell r="G904">
            <v>717238.98305084754</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783824.83329761436</v>
          </cell>
          <cell r="BK904">
            <v>1763804.3056450409</v>
          </cell>
          <cell r="BL904">
            <v>717238.98305084754</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row>
        <row r="905">
          <cell r="C905" t="str">
            <v>SLW16</v>
          </cell>
          <cell r="E905">
            <v>3367174.4277142761</v>
          </cell>
          <cell r="F905">
            <v>3486435.846012786</v>
          </cell>
          <cell r="G905">
            <v>3123753.8983050846</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2653996.7215018305</v>
          </cell>
          <cell r="BK905">
            <v>3247770.7530851951</v>
          </cell>
          <cell r="BL905">
            <v>2464176.3559322031</v>
          </cell>
          <cell r="BM905">
            <v>336819.99296133535</v>
          </cell>
          <cell r="BN905">
            <v>29069.011993854383</v>
          </cell>
          <cell r="BO905">
            <v>314309.32203389832</v>
          </cell>
          <cell r="BP905">
            <v>376357.71325111052</v>
          </cell>
          <cell r="BQ905">
            <v>209596.0809337364</v>
          </cell>
          <cell r="BR905">
            <v>345268.22033898305</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v>
          </cell>
        </row>
        <row r="906">
          <cell r="C906" t="str">
            <v>SLW17</v>
          </cell>
          <cell r="E906">
            <v>4067383.3441684805</v>
          </cell>
          <cell r="F906">
            <v>4697122.0751350541</v>
          </cell>
          <cell r="G906">
            <v>3828217.7966101696</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1880129.3910121557</v>
          </cell>
          <cell r="BN906">
            <v>4266671.728205381</v>
          </cell>
          <cell r="BO906">
            <v>1775220.4237288137</v>
          </cell>
          <cell r="BP906">
            <v>1437143.7285283101</v>
          </cell>
          <cell r="BQ906">
            <v>169033.07379689743</v>
          </cell>
          <cell r="BR906">
            <v>1356560.5932203392</v>
          </cell>
          <cell r="BS906">
            <v>750110.22462801507</v>
          </cell>
          <cell r="BT906">
            <v>261417.27313277489</v>
          </cell>
          <cell r="BU906">
            <v>696436.77966101712</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row>
        <row r="907">
          <cell r="C907" t="str">
            <v>SLW18</v>
          </cell>
          <cell r="E907">
            <v>4692307.4419901492</v>
          </cell>
          <cell r="F907">
            <v>4236653.2735292651</v>
          </cell>
          <cell r="G907">
            <v>4409001.7796610165</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1467220.0213453597</v>
          </cell>
          <cell r="BN907">
            <v>3758330.4091292061</v>
          </cell>
          <cell r="BO907">
            <v>1383005.1694915253</v>
          </cell>
          <cell r="BP907">
            <v>1942934.1411789835</v>
          </cell>
          <cell r="BQ907">
            <v>261880.1016008326</v>
          </cell>
          <cell r="BR907">
            <v>1821107.2033898307</v>
          </cell>
          <cell r="BS907">
            <v>1282153.2794658069</v>
          </cell>
          <cell r="BT907">
            <v>216442.76279922682</v>
          </cell>
          <cell r="BU907">
            <v>1204889.4067796613</v>
          </cell>
          <cell r="BV907">
            <v>0</v>
          </cell>
          <cell r="BW907">
            <v>0</v>
          </cell>
          <cell r="BX907">
            <v>0</v>
          </cell>
          <cell r="BY907">
            <v>0</v>
          </cell>
          <cell r="BZ907">
            <v>0</v>
          </cell>
          <cell r="CA907">
            <v>0</v>
          </cell>
          <cell r="CB907">
            <v>0</v>
          </cell>
          <cell r="CC907">
            <v>0</v>
          </cell>
          <cell r="CD907">
            <v>0</v>
          </cell>
          <cell r="CE907">
            <v>0</v>
          </cell>
          <cell r="CF907">
            <v>0</v>
          </cell>
          <cell r="CG907">
            <v>0</v>
          </cell>
          <cell r="CH907">
            <v>0</v>
          </cell>
          <cell r="CI907">
            <v>0</v>
          </cell>
          <cell r="CJ907">
            <v>0</v>
          </cell>
          <cell r="CK907">
            <v>0</v>
          </cell>
          <cell r="CL907">
            <v>0</v>
          </cell>
          <cell r="CM907">
            <v>0</v>
          </cell>
        </row>
        <row r="908">
          <cell r="C908" t="str">
            <v>SLW19</v>
          </cell>
          <cell r="E908">
            <v>4040008.8879268263</v>
          </cell>
          <cell r="F908">
            <v>3807236.2516726954</v>
          </cell>
          <cell r="G908">
            <v>3831360.9322033897</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9096.1766862511649</v>
          </cell>
          <cell r="BN908">
            <v>586671.27372751152</v>
          </cell>
          <cell r="BO908">
            <v>8699.3220338983065</v>
          </cell>
          <cell r="BP908">
            <v>1894122.9085597184</v>
          </cell>
          <cell r="BQ908">
            <v>2852740.9349754667</v>
          </cell>
          <cell r="BR908">
            <v>1808358.1355932201</v>
          </cell>
          <cell r="BS908">
            <v>2136789.802680857</v>
          </cell>
          <cell r="BT908">
            <v>367824.04296971794</v>
          </cell>
          <cell r="BU908">
            <v>2014303.4745762714</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cell r="CJ908">
            <v>0</v>
          </cell>
          <cell r="CK908">
            <v>0</v>
          </cell>
          <cell r="CL908">
            <v>0</v>
          </cell>
          <cell r="CM908">
            <v>0</v>
          </cell>
        </row>
        <row r="909">
          <cell r="C909" t="str">
            <v>SLW20</v>
          </cell>
          <cell r="E909">
            <v>1766044.4496688889</v>
          </cell>
          <cell r="F909">
            <v>1473698.7731079939</v>
          </cell>
          <cell r="G909">
            <v>1624333.8983050848</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1766044.4496688889</v>
          </cell>
          <cell r="BT909">
            <v>1473698.7731079939</v>
          </cell>
          <cell r="BU909">
            <v>1624333.8983050848</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I909">
            <v>0</v>
          </cell>
          <cell r="CJ909">
            <v>0</v>
          </cell>
          <cell r="CK909">
            <v>0</v>
          </cell>
          <cell r="CL909">
            <v>0</v>
          </cell>
          <cell r="CM909">
            <v>0</v>
          </cell>
        </row>
        <row r="910">
          <cell r="C910" t="str">
            <v>SLW21</v>
          </cell>
          <cell r="E910">
            <v>1134878.9629222932</v>
          </cell>
          <cell r="F910">
            <v>569498.56718045298</v>
          </cell>
          <cell r="G910">
            <v>1066827.7118644067</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1134878.9629222932</v>
          </cell>
          <cell r="BT910">
            <v>569498.56718045298</v>
          </cell>
          <cell r="BU910">
            <v>1066827.7118644067</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row>
        <row r="911">
          <cell r="C911" t="str">
            <v>SLW22</v>
          </cell>
          <cell r="E911">
            <v>554678.79820893949</v>
          </cell>
          <cell r="F911">
            <v>361492.15691133466</v>
          </cell>
          <cell r="G911">
            <v>523005.84745762718</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554678.79820893949</v>
          </cell>
          <cell r="BT911">
            <v>361492.15691133466</v>
          </cell>
          <cell r="BU911">
            <v>523005.84745762718</v>
          </cell>
          <cell r="BV911">
            <v>0</v>
          </cell>
          <cell r="BW911">
            <v>0</v>
          </cell>
          <cell r="BX911">
            <v>0</v>
          </cell>
          <cell r="BY911">
            <v>0</v>
          </cell>
          <cell r="BZ911">
            <v>0</v>
          </cell>
          <cell r="CA911">
            <v>0</v>
          </cell>
          <cell r="CB911">
            <v>0</v>
          </cell>
          <cell r="CC911">
            <v>0</v>
          </cell>
          <cell r="CD911">
            <v>0</v>
          </cell>
          <cell r="CE911">
            <v>0</v>
          </cell>
          <cell r="CF911">
            <v>0</v>
          </cell>
          <cell r="CG911">
            <v>0</v>
          </cell>
          <cell r="CH911">
            <v>0</v>
          </cell>
          <cell r="CI911">
            <v>0</v>
          </cell>
          <cell r="CJ911">
            <v>0</v>
          </cell>
          <cell r="CK911">
            <v>0</v>
          </cell>
          <cell r="CL911">
            <v>0</v>
          </cell>
          <cell r="CM911">
            <v>0</v>
          </cell>
        </row>
        <row r="912">
          <cell r="C912" t="str">
            <v>HB1_1</v>
          </cell>
          <cell r="E912">
            <v>2229189.5429240274</v>
          </cell>
          <cell r="F912">
            <v>1392505.0146206073</v>
          </cell>
          <cell r="G912">
            <v>1942493.6440677966</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1612560.3536821462</v>
          </cell>
          <cell r="BW912">
            <v>1190456.3014818851</v>
          </cell>
          <cell r="BX912">
            <v>1419953.0508474577</v>
          </cell>
          <cell r="BY912">
            <v>616629.18924188125</v>
          </cell>
          <cell r="BZ912">
            <v>202048.71313872229</v>
          </cell>
          <cell r="CA912">
            <v>522540.59322033892</v>
          </cell>
          <cell r="CB912">
            <v>0</v>
          </cell>
          <cell r="CC912">
            <v>0</v>
          </cell>
          <cell r="CD912">
            <v>0</v>
          </cell>
          <cell r="CE912">
            <v>0</v>
          </cell>
          <cell r="CF912">
            <v>0</v>
          </cell>
          <cell r="CG912">
            <v>0</v>
          </cell>
          <cell r="CH912">
            <v>0</v>
          </cell>
          <cell r="CI912">
            <v>0</v>
          </cell>
          <cell r="CJ912">
            <v>0</v>
          </cell>
          <cell r="CK912">
            <v>0</v>
          </cell>
          <cell r="CL912">
            <v>0</v>
          </cell>
          <cell r="CM912">
            <v>0</v>
          </cell>
        </row>
        <row r="913">
          <cell r="C913" t="str">
            <v>HB1_2</v>
          </cell>
          <cell r="E913">
            <v>2660499.3724693591</v>
          </cell>
          <cell r="F913">
            <v>1226346.5235168757</v>
          </cell>
          <cell r="G913">
            <v>2318501.6101694913</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1981624.2757952362</v>
          </cell>
          <cell r="BW913">
            <v>1148610.0683947068</v>
          </cell>
          <cell r="BX913">
            <v>1738053.8135593219</v>
          </cell>
          <cell r="BY913">
            <v>678875.09667412343</v>
          </cell>
          <cell r="BZ913">
            <v>77736.455122168787</v>
          </cell>
          <cell r="CA913">
            <v>580447.79661016946</v>
          </cell>
          <cell r="CB913">
            <v>0</v>
          </cell>
          <cell r="CC913">
            <v>0</v>
          </cell>
          <cell r="CD913">
            <v>0</v>
          </cell>
          <cell r="CE913">
            <v>0</v>
          </cell>
          <cell r="CF913">
            <v>0</v>
          </cell>
          <cell r="CG913">
            <v>0</v>
          </cell>
          <cell r="CH913">
            <v>0</v>
          </cell>
          <cell r="CI913">
            <v>0</v>
          </cell>
          <cell r="CJ913">
            <v>0</v>
          </cell>
          <cell r="CK913">
            <v>0</v>
          </cell>
          <cell r="CL913">
            <v>0</v>
          </cell>
          <cell r="CM913">
            <v>0</v>
          </cell>
        </row>
        <row r="914">
          <cell r="C914" t="str">
            <v>HB1_3</v>
          </cell>
          <cell r="E914">
            <v>2207761.2817537305</v>
          </cell>
          <cell r="F914">
            <v>1839242.0942161859</v>
          </cell>
          <cell r="G914">
            <v>1889796.8644067792</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1576597.9883181104</v>
          </cell>
          <cell r="BW914">
            <v>1566460.8346136687</v>
          </cell>
          <cell r="BX914">
            <v>1360623.6440677966</v>
          </cell>
          <cell r="BY914">
            <v>631163.29343562108</v>
          </cell>
          <cell r="BZ914">
            <v>272781.25960251765</v>
          </cell>
          <cell r="CA914">
            <v>529173.22033898311</v>
          </cell>
          <cell r="CB914">
            <v>0</v>
          </cell>
          <cell r="CC914">
            <v>0</v>
          </cell>
          <cell r="CD914">
            <v>0</v>
          </cell>
          <cell r="CE914">
            <v>0</v>
          </cell>
          <cell r="CF914">
            <v>0</v>
          </cell>
          <cell r="CG914">
            <v>0</v>
          </cell>
          <cell r="CH914">
            <v>0</v>
          </cell>
          <cell r="CI914">
            <v>0</v>
          </cell>
          <cell r="CJ914">
            <v>0</v>
          </cell>
          <cell r="CK914">
            <v>0</v>
          </cell>
          <cell r="CL914">
            <v>0</v>
          </cell>
          <cell r="CM914">
            <v>0</v>
          </cell>
        </row>
        <row r="915">
          <cell r="C915" t="str">
            <v>HB1_4</v>
          </cell>
          <cell r="E915">
            <v>2297427.2533940766</v>
          </cell>
          <cell r="F915">
            <v>2028785.7674579963</v>
          </cell>
          <cell r="G915">
            <v>1972240.5932203394</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519134.96818623936</v>
          </cell>
          <cell r="BW915">
            <v>1020033.7185904742</v>
          </cell>
          <cell r="BX915">
            <v>454951.01694915252</v>
          </cell>
          <cell r="BY915">
            <v>1739335.211744105</v>
          </cell>
          <cell r="BZ915">
            <v>943837.25504287053</v>
          </cell>
          <cell r="CA915">
            <v>1485917.457627119</v>
          </cell>
          <cell r="CB915">
            <v>38957.073463732602</v>
          </cell>
          <cell r="CC915">
            <v>64914.793824651824</v>
          </cell>
          <cell r="CD915">
            <v>31372.118644067796</v>
          </cell>
          <cell r="CE915">
            <v>0</v>
          </cell>
          <cell r="CF915">
            <v>0</v>
          </cell>
          <cell r="CG915">
            <v>0</v>
          </cell>
          <cell r="CH915">
            <v>0</v>
          </cell>
          <cell r="CI915">
            <v>0</v>
          </cell>
          <cell r="CJ915">
            <v>0</v>
          </cell>
          <cell r="CK915">
            <v>0</v>
          </cell>
          <cell r="CL915">
            <v>0</v>
          </cell>
          <cell r="CM915">
            <v>0</v>
          </cell>
        </row>
        <row r="916">
          <cell r="C916" t="str">
            <v>HB1_5</v>
          </cell>
          <cell r="E916">
            <v>2850127.2980487412</v>
          </cell>
          <cell r="F916">
            <v>1664344.539326956</v>
          </cell>
          <cell r="G916">
            <v>2473154.7457627119</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1632094.4327889958</v>
          </cell>
          <cell r="BZ916">
            <v>1421603.4125489418</v>
          </cell>
          <cell r="CA916">
            <v>1428717.7966101696</v>
          </cell>
          <cell r="CB916">
            <v>1218032.8652597463</v>
          </cell>
          <cell r="CC916">
            <v>242741.12677801453</v>
          </cell>
          <cell r="CD916">
            <v>1044436.9491525425</v>
          </cell>
          <cell r="CE916">
            <v>0</v>
          </cell>
          <cell r="CF916">
            <v>0</v>
          </cell>
          <cell r="CG916">
            <v>0</v>
          </cell>
          <cell r="CH916">
            <v>0</v>
          </cell>
          <cell r="CI916">
            <v>0</v>
          </cell>
          <cell r="CJ916">
            <v>0</v>
          </cell>
          <cell r="CK916">
            <v>0</v>
          </cell>
          <cell r="CL916">
            <v>0</v>
          </cell>
          <cell r="CM916">
            <v>0</v>
          </cell>
        </row>
        <row r="917">
          <cell r="C917" t="str">
            <v>HB1_6</v>
          </cell>
          <cell r="E917">
            <v>1182027.0852402358</v>
          </cell>
          <cell r="F917">
            <v>327055.69559399312</v>
          </cell>
          <cell r="G917">
            <v>1016186.186440678</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254374.91712366618</v>
          </cell>
          <cell r="BZ917">
            <v>72879.285324874843</v>
          </cell>
          <cell r="CA917">
            <v>226518.64406779662</v>
          </cell>
          <cell r="CB917">
            <v>927652.16811656964</v>
          </cell>
          <cell r="CC917">
            <v>254176.41026911823</v>
          </cell>
          <cell r="CD917">
            <v>789667.5423728812</v>
          </cell>
          <cell r="CE917">
            <v>0</v>
          </cell>
          <cell r="CF917">
            <v>0</v>
          </cell>
          <cell r="CG917">
            <v>0</v>
          </cell>
          <cell r="CH917">
            <v>0</v>
          </cell>
          <cell r="CI917">
            <v>0</v>
          </cell>
          <cell r="CJ917">
            <v>0</v>
          </cell>
          <cell r="CK917">
            <v>0</v>
          </cell>
          <cell r="CL917">
            <v>0</v>
          </cell>
          <cell r="CM917">
            <v>0</v>
          </cell>
        </row>
        <row r="918">
          <cell r="C918" t="str">
            <v>HB3</v>
          </cell>
          <cell r="E918">
            <v>2390451.2486462034</v>
          </cell>
          <cell r="F918">
            <v>2682526.4623085684</v>
          </cell>
          <cell r="G918">
            <v>2004379.2372881353</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773719.08847142698</v>
          </cell>
          <cell r="BZ918">
            <v>1825459.7898597408</v>
          </cell>
          <cell r="CA918">
            <v>663621.10169491521</v>
          </cell>
          <cell r="CB918">
            <v>1616732.1601747766</v>
          </cell>
          <cell r="CC918">
            <v>857066.67244882777</v>
          </cell>
          <cell r="CD918">
            <v>1340758.1355932206</v>
          </cell>
          <cell r="CE918">
            <v>0</v>
          </cell>
          <cell r="CF918">
            <v>0</v>
          </cell>
          <cell r="CG918">
            <v>0</v>
          </cell>
          <cell r="CH918">
            <v>0</v>
          </cell>
          <cell r="CI918">
            <v>0</v>
          </cell>
          <cell r="CJ918">
            <v>0</v>
          </cell>
          <cell r="CK918">
            <v>0</v>
          </cell>
          <cell r="CL918">
            <v>0</v>
          </cell>
          <cell r="CM918">
            <v>0</v>
          </cell>
        </row>
        <row r="919">
          <cell r="C919" t="str">
            <v>HB4</v>
          </cell>
          <cell r="E919">
            <v>332743.85353270004</v>
          </cell>
          <cell r="F919">
            <v>489632.71571591403</v>
          </cell>
          <cell r="G919">
            <v>284437.88135593216</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2012.6853652400348</v>
          </cell>
          <cell r="BZ919">
            <v>31428.798879912767</v>
          </cell>
          <cell r="CA919">
            <v>1824.4067796610173</v>
          </cell>
          <cell r="CB919">
            <v>330731.16816746001</v>
          </cell>
          <cell r="CC919">
            <v>458203.91683600139</v>
          </cell>
          <cell r="CD919">
            <v>282613.4745762712</v>
          </cell>
          <cell r="CE919">
            <v>0</v>
          </cell>
          <cell r="CF919">
            <v>0</v>
          </cell>
          <cell r="CG919">
            <v>0</v>
          </cell>
          <cell r="CH919">
            <v>0</v>
          </cell>
          <cell r="CI919">
            <v>0</v>
          </cell>
          <cell r="CJ919">
            <v>0</v>
          </cell>
          <cell r="CK919">
            <v>0</v>
          </cell>
          <cell r="CL919">
            <v>0</v>
          </cell>
          <cell r="CM919">
            <v>0</v>
          </cell>
        </row>
        <row r="920">
          <cell r="C920" t="str">
            <v>HB5</v>
          </cell>
          <cell r="E920">
            <v>195724.03990679144</v>
          </cell>
          <cell r="F920">
            <v>240058.51613222974</v>
          </cell>
          <cell r="G920">
            <v>164085.42372881356</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195724.03990679144</v>
          </cell>
          <cell r="CC920">
            <v>240058.51613222974</v>
          </cell>
          <cell r="CD920">
            <v>164085.42372881356</v>
          </cell>
          <cell r="CE920">
            <v>0</v>
          </cell>
          <cell r="CF920">
            <v>0</v>
          </cell>
          <cell r="CG920">
            <v>0</v>
          </cell>
          <cell r="CH920">
            <v>0</v>
          </cell>
          <cell r="CI920">
            <v>0</v>
          </cell>
          <cell r="CJ920">
            <v>0</v>
          </cell>
          <cell r="CK920">
            <v>0</v>
          </cell>
          <cell r="CL920">
            <v>0</v>
          </cell>
          <cell r="CM920">
            <v>0</v>
          </cell>
        </row>
        <row r="921">
          <cell r="E921">
            <v>130810130.30130786</v>
          </cell>
          <cell r="F921">
            <v>99804396.910095632</v>
          </cell>
          <cell r="G921">
            <v>118076798.30508472</v>
          </cell>
          <cell r="M921">
            <v>230614527.21140349</v>
          </cell>
          <cell r="N921">
            <v>145800.41156835353</v>
          </cell>
          <cell r="O921">
            <v>602170.90895574156</v>
          </cell>
          <cell r="Q921">
            <v>2422038.087633525</v>
          </cell>
          <cell r="R921">
            <v>545787.73107994243</v>
          </cell>
          <cell r="T921">
            <v>4189139.7777014812</v>
          </cell>
          <cell r="U921">
            <v>1012853.1932398274</v>
          </cell>
          <cell r="W921">
            <v>5169242.3974179141</v>
          </cell>
          <cell r="X921">
            <v>4355723.8757000538</v>
          </cell>
          <cell r="Z921">
            <v>6071862.6944323592</v>
          </cell>
          <cell r="AA921">
            <v>4593412.0067403466</v>
          </cell>
          <cell r="AC921">
            <v>6340514.7758199647</v>
          </cell>
          <cell r="AD921">
            <v>3716079.6979233772</v>
          </cell>
          <cell r="AF921">
            <v>7263540.8640355067</v>
          </cell>
          <cell r="AG921">
            <v>2854466.6360212117</v>
          </cell>
          <cell r="AI921">
            <v>8292235.8368377332</v>
          </cell>
          <cell r="AJ921">
            <v>2949974.4758883878</v>
          </cell>
          <cell r="AL921">
            <v>5469111.3578386856</v>
          </cell>
          <cell r="AM921">
            <v>6721041.459582692</v>
          </cell>
          <cell r="AO921">
            <v>6689959.8538079392</v>
          </cell>
          <cell r="AP921">
            <v>3992056.1961639477</v>
          </cell>
          <cell r="AR921">
            <v>6749958.9721829388</v>
          </cell>
          <cell r="AS921">
            <v>3936048.4717747923</v>
          </cell>
          <cell r="AU921">
            <v>5662946.3119045896</v>
          </cell>
          <cell r="AV921">
            <v>6475891.2281310391</v>
          </cell>
          <cell r="AX921">
            <v>6225294.8605563128</v>
          </cell>
          <cell r="AY921">
            <v>6124088.8422461208</v>
          </cell>
          <cell r="BA921">
            <v>6643963.2842609873</v>
          </cell>
          <cell r="BB921">
            <v>4034991.8164246408</v>
          </cell>
          <cell r="BD921">
            <v>6061409.1807983518</v>
          </cell>
          <cell r="BE921">
            <v>6146905.0332061257</v>
          </cell>
          <cell r="BG921">
            <v>6747133.4070648989</v>
          </cell>
          <cell r="BH921">
            <v>6347369.6156514827</v>
          </cell>
          <cell r="BJ921">
            <v>5153035.8290966358</v>
          </cell>
          <cell r="BK921">
            <v>6654192.7942707026</v>
          </cell>
          <cell r="BM921">
            <v>5186763.4041046463</v>
          </cell>
          <cell r="BN921">
            <v>9610435.2658968102</v>
          </cell>
          <cell r="BP921">
            <v>6355572.5007543983</v>
          </cell>
          <cell r="BQ921">
            <v>3990036.7562075625</v>
          </cell>
          <cell r="BS921">
            <v>7624655.5175748011</v>
          </cell>
          <cell r="BT921">
            <v>3250373.576101501</v>
          </cell>
          <cell r="BV921">
            <v>5689917.5859817332</v>
          </cell>
          <cell r="BW921">
            <v>4925560.9230807349</v>
          </cell>
          <cell r="BY921">
            <v>6328203.9148450596</v>
          </cell>
          <cell r="BZ921">
            <v>4847774.9695197493</v>
          </cell>
          <cell r="CB921">
            <v>4327829.475089076</v>
          </cell>
          <cell r="CC921">
            <v>2117161.4362888439</v>
          </cell>
          <cell r="CE921">
            <v>0</v>
          </cell>
          <cell r="CF921">
            <v>0</v>
          </cell>
          <cell r="CH921">
            <v>0</v>
          </cell>
          <cell r="CI921">
            <v>0</v>
          </cell>
          <cell r="CK921">
            <v>0</v>
          </cell>
          <cell r="CL921">
            <v>0</v>
          </cell>
        </row>
        <row r="992">
          <cell r="C992" t="str">
            <v>HYN1</v>
          </cell>
          <cell r="E992">
            <v>1536882.2505234203</v>
          </cell>
          <cell r="F992">
            <v>461265.13935421512</v>
          </cell>
          <cell r="G992">
            <v>983351.2711864406</v>
          </cell>
          <cell r="N992">
            <v>35590.706884057712</v>
          </cell>
          <cell r="O992">
            <v>16429.82349952916</v>
          </cell>
          <cell r="P992">
            <v>24048.728813559319</v>
          </cell>
          <cell r="Q992">
            <v>1501291.5436393623</v>
          </cell>
          <cell r="R992">
            <v>444835.31585468596</v>
          </cell>
          <cell r="S992">
            <v>959302.54237288097</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row>
        <row r="993">
          <cell r="C993" t="str">
            <v>HYN2</v>
          </cell>
          <cell r="E993">
            <v>3803739.9496541945</v>
          </cell>
          <cell r="F993">
            <v>770473.44119542046</v>
          </cell>
          <cell r="G993">
            <v>2469227.1186440676</v>
          </cell>
          <cell r="N993">
            <v>8520.8389629509638</v>
          </cell>
          <cell r="O993">
            <v>22478.0871165188</v>
          </cell>
          <cell r="P993">
            <v>5767.8813559322034</v>
          </cell>
          <cell r="Q993">
            <v>1671578.3511605554</v>
          </cell>
          <cell r="R993">
            <v>182820.57488724784</v>
          </cell>
          <cell r="S993">
            <v>1121742.2881355931</v>
          </cell>
          <cell r="T993">
            <v>2123640.7595306886</v>
          </cell>
          <cell r="U993">
            <v>565174.77919165383</v>
          </cell>
          <cell r="V993">
            <v>1341716.949152542</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row>
        <row r="994">
          <cell r="C994" t="str">
            <v>HYN3</v>
          </cell>
          <cell r="E994">
            <v>5251381.9824520778</v>
          </cell>
          <cell r="F994">
            <v>907860.71182534576</v>
          </cell>
          <cell r="G994">
            <v>3418944.2372881346</v>
          </cell>
          <cell r="N994">
            <v>62344.096158767046</v>
          </cell>
          <cell r="O994">
            <v>174374.12696386973</v>
          </cell>
          <cell r="P994">
            <v>42201.186440677964</v>
          </cell>
          <cell r="Q994">
            <v>0</v>
          </cell>
          <cell r="R994">
            <v>0</v>
          </cell>
          <cell r="S994">
            <v>0</v>
          </cell>
          <cell r="T994">
            <v>2382449.3909261441</v>
          </cell>
          <cell r="U994">
            <v>135771.19176537637</v>
          </cell>
          <cell r="V994">
            <v>1592877.2033898304</v>
          </cell>
          <cell r="W994">
            <v>2231115.4712285623</v>
          </cell>
          <cell r="X994">
            <v>412181.82503593201</v>
          </cell>
          <cell r="Y994">
            <v>1426622.4576271186</v>
          </cell>
          <cell r="Z994">
            <v>575473.02413860592</v>
          </cell>
          <cell r="AA994">
            <v>185533.56806016745</v>
          </cell>
          <cell r="AB994">
            <v>357243.38983050844</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row>
        <row r="995">
          <cell r="C995" t="str">
            <v>HYN4</v>
          </cell>
          <cell r="E995">
            <v>5383511.3525345996</v>
          </cell>
          <cell r="F995">
            <v>1750934.2298161271</v>
          </cell>
          <cell r="G995">
            <v>3418433.8983050846</v>
          </cell>
          <cell r="N995">
            <v>84542.897148767413</v>
          </cell>
          <cell r="O995">
            <v>479214.50771918503</v>
          </cell>
          <cell r="P995">
            <v>57227.627118644057</v>
          </cell>
          <cell r="Q995">
            <v>0</v>
          </cell>
          <cell r="R995">
            <v>0</v>
          </cell>
          <cell r="S995">
            <v>0</v>
          </cell>
          <cell r="T995">
            <v>981682.95833210903</v>
          </cell>
          <cell r="U995">
            <v>463835.20126877131</v>
          </cell>
          <cell r="V995">
            <v>659361.2711864406</v>
          </cell>
          <cell r="W995">
            <v>1969998.1090935676</v>
          </cell>
          <cell r="X995">
            <v>135320.65360311244</v>
          </cell>
          <cell r="Y995">
            <v>1277456.2711864405</v>
          </cell>
          <cell r="Z995">
            <v>1364814.2893493252</v>
          </cell>
          <cell r="AA995">
            <v>291035.5341354016</v>
          </cell>
          <cell r="AB995">
            <v>839769.06779661006</v>
          </cell>
          <cell r="AC995">
            <v>982473.09861083166</v>
          </cell>
          <cell r="AD995">
            <v>381528.33308965649</v>
          </cell>
          <cell r="AE995">
            <v>584619.66101694899</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row>
        <row r="996">
          <cell r="C996" t="str">
            <v>HYS1</v>
          </cell>
          <cell r="E996">
            <v>7989751.0337590743</v>
          </cell>
          <cell r="F996">
            <v>2807163.751040787</v>
          </cell>
          <cell r="G996">
            <v>5387956.7796610165</v>
          </cell>
          <cell r="N996">
            <v>0</v>
          </cell>
          <cell r="O996">
            <v>0</v>
          </cell>
          <cell r="P996">
            <v>0</v>
          </cell>
          <cell r="Q996">
            <v>0</v>
          </cell>
          <cell r="R996">
            <v>0</v>
          </cell>
          <cell r="S996">
            <v>0</v>
          </cell>
          <cell r="T996">
            <v>0</v>
          </cell>
          <cell r="U996">
            <v>0</v>
          </cell>
          <cell r="V996">
            <v>0</v>
          </cell>
          <cell r="W996">
            <v>549613.54971612396</v>
          </cell>
          <cell r="X996">
            <v>1360781.6849754667</v>
          </cell>
          <cell r="Y996">
            <v>385543.64406779659</v>
          </cell>
          <cell r="Z996">
            <v>2856049.8401965094</v>
          </cell>
          <cell r="AA996">
            <v>440155.21738861053</v>
          </cell>
          <cell r="AB996">
            <v>1975452.0338983054</v>
          </cell>
          <cell r="AC996">
            <v>611645.39257757762</v>
          </cell>
          <cell r="AD996">
            <v>71782.238538930455</v>
          </cell>
          <cell r="AE996">
            <v>410267.28813559317</v>
          </cell>
          <cell r="AF996">
            <v>938099.41210664669</v>
          </cell>
          <cell r="AG996">
            <v>114713.20703028199</v>
          </cell>
          <cell r="AH996">
            <v>621058.220338983</v>
          </cell>
          <cell r="AI996">
            <v>1590337.9023489214</v>
          </cell>
          <cell r="AJ996">
            <v>278114.1051816424</v>
          </cell>
          <cell r="AK996">
            <v>1047217.7118644067</v>
          </cell>
          <cell r="AL996">
            <v>1444004.9368132914</v>
          </cell>
          <cell r="AM996">
            <v>541617.29792585608</v>
          </cell>
          <cell r="AN996">
            <v>948417.88135593198</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v>0</v>
          </cell>
          <cell r="CJ996">
            <v>0</v>
          </cell>
          <cell r="CK996">
            <v>0</v>
          </cell>
          <cell r="CL996">
            <v>0</v>
          </cell>
          <cell r="CM996">
            <v>0</v>
          </cell>
        </row>
        <row r="997">
          <cell r="C997" t="str">
            <v>HYS2</v>
          </cell>
          <cell r="E997">
            <v>9730613.1944140885</v>
          </cell>
          <cell r="F997">
            <v>5180508.2805669792</v>
          </cell>
          <cell r="G997">
            <v>6597279.4915254219</v>
          </cell>
          <cell r="N997">
            <v>0</v>
          </cell>
          <cell r="O997">
            <v>0</v>
          </cell>
          <cell r="P997">
            <v>0</v>
          </cell>
          <cell r="Q997">
            <v>0</v>
          </cell>
          <cell r="R997">
            <v>0</v>
          </cell>
          <cell r="S997">
            <v>0</v>
          </cell>
          <cell r="T997">
            <v>0</v>
          </cell>
          <cell r="U997">
            <v>0</v>
          </cell>
          <cell r="V997">
            <v>0</v>
          </cell>
          <cell r="W997">
            <v>2020980.4105792136</v>
          </cell>
          <cell r="X997">
            <v>3100798.2934405506</v>
          </cell>
          <cell r="Y997">
            <v>1408433.0508474573</v>
          </cell>
          <cell r="Z997">
            <v>1267237.2043599584</v>
          </cell>
          <cell r="AA997">
            <v>437799.76011052175</v>
          </cell>
          <cell r="AB997">
            <v>862592.11864406778</v>
          </cell>
          <cell r="AC997">
            <v>1440350.7704183992</v>
          </cell>
          <cell r="AD997">
            <v>268180.52122466167</v>
          </cell>
          <cell r="AE997">
            <v>978300.7627118642</v>
          </cell>
          <cell r="AF997">
            <v>2623171.8381021125</v>
          </cell>
          <cell r="AG997">
            <v>460254.78709669417</v>
          </cell>
          <cell r="AH997">
            <v>1766873.8135593219</v>
          </cell>
          <cell r="AI997">
            <v>1358720.2373793235</v>
          </cell>
          <cell r="AJ997">
            <v>362106.44036526728</v>
          </cell>
          <cell r="AK997">
            <v>904832.03389830503</v>
          </cell>
          <cell r="AL997">
            <v>0</v>
          </cell>
          <cell r="AM997">
            <v>0</v>
          </cell>
          <cell r="AN997">
            <v>0</v>
          </cell>
          <cell r="AO997">
            <v>1020152.7335750759</v>
          </cell>
          <cell r="AP997">
            <v>551368.47832928575</v>
          </cell>
          <cell r="AQ997">
            <v>676247.71186440671</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cell r="BZ997">
            <v>0</v>
          </cell>
          <cell r="CA997">
            <v>0</v>
          </cell>
          <cell r="CB997">
            <v>0</v>
          </cell>
          <cell r="CC997">
            <v>0</v>
          </cell>
          <cell r="CD997">
            <v>0</v>
          </cell>
          <cell r="CE997">
            <v>0</v>
          </cell>
          <cell r="CF997">
            <v>0</v>
          </cell>
          <cell r="CG997">
            <v>0</v>
          </cell>
          <cell r="CH997">
            <v>0</v>
          </cell>
          <cell r="CI997">
            <v>0</v>
          </cell>
          <cell r="CJ997">
            <v>0</v>
          </cell>
          <cell r="CK997">
            <v>0</v>
          </cell>
          <cell r="CL997">
            <v>0</v>
          </cell>
          <cell r="CM997">
            <v>0</v>
          </cell>
        </row>
        <row r="998">
          <cell r="C998" t="str">
            <v>HYS3</v>
          </cell>
          <cell r="E998">
            <v>10711872.096712114</v>
          </cell>
          <cell r="F998">
            <v>6027796.3316895459</v>
          </cell>
          <cell r="G998">
            <v>7240994.7457627105</v>
          </cell>
          <cell r="N998">
            <v>0</v>
          </cell>
          <cell r="O998">
            <v>0</v>
          </cell>
          <cell r="P998">
            <v>0</v>
          </cell>
          <cell r="Q998">
            <v>0</v>
          </cell>
          <cell r="R998">
            <v>0</v>
          </cell>
          <cell r="S998">
            <v>0</v>
          </cell>
          <cell r="T998">
            <v>0</v>
          </cell>
          <cell r="U998">
            <v>0</v>
          </cell>
          <cell r="V998">
            <v>0</v>
          </cell>
          <cell r="W998">
            <v>0</v>
          </cell>
          <cell r="X998">
            <v>0</v>
          </cell>
          <cell r="Y998">
            <v>0</v>
          </cell>
          <cell r="Z998">
            <v>1890565.7716619924</v>
          </cell>
          <cell r="AA998">
            <v>3927899.7280566967</v>
          </cell>
          <cell r="AB998">
            <v>1321486.2711864405</v>
          </cell>
          <cell r="AC998">
            <v>2452267.2845448274</v>
          </cell>
          <cell r="AD998">
            <v>496163.08027704799</v>
          </cell>
          <cell r="AE998">
            <v>1689650.6779661016</v>
          </cell>
          <cell r="AF998">
            <v>2731650.2392214178</v>
          </cell>
          <cell r="AG998">
            <v>388394.50421271729</v>
          </cell>
          <cell r="AH998">
            <v>1838005.0847457626</v>
          </cell>
          <cell r="AI998">
            <v>2824819.1865253299</v>
          </cell>
          <cell r="AJ998">
            <v>586220.71448926989</v>
          </cell>
          <cell r="AK998">
            <v>1864151.1864406781</v>
          </cell>
          <cell r="AL998">
            <v>0</v>
          </cell>
          <cell r="AM998">
            <v>0</v>
          </cell>
          <cell r="AN998">
            <v>0</v>
          </cell>
          <cell r="AO998">
            <v>812569.614758546</v>
          </cell>
          <cell r="AP998">
            <v>629118.3046538136</v>
          </cell>
          <cell r="AQ998">
            <v>527701.52542372874</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0</v>
          </cell>
          <cell r="CL998">
            <v>0</v>
          </cell>
          <cell r="CM998">
            <v>0</v>
          </cell>
        </row>
        <row r="999">
          <cell r="C999" t="str">
            <v>HYS4</v>
          </cell>
          <cell r="E999">
            <v>10268311.935768962</v>
          </cell>
          <cell r="F999">
            <v>5179666.6896837959</v>
          </cell>
          <cell r="G999">
            <v>6913134.4915254237</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2819337.8101725187</v>
          </cell>
          <cell r="AD999">
            <v>3055837.4794815867</v>
          </cell>
          <cell r="AE999">
            <v>1967335.4237288134</v>
          </cell>
          <cell r="AF999">
            <v>2627271.6098114112</v>
          </cell>
          <cell r="AG999">
            <v>598393.55482727848</v>
          </cell>
          <cell r="AH999">
            <v>1781645.2542372877</v>
          </cell>
          <cell r="AI999">
            <v>2973449.0518230652</v>
          </cell>
          <cell r="AJ999">
            <v>687165.98495812039</v>
          </cell>
          <cell r="AK999">
            <v>1956885.9322033899</v>
          </cell>
          <cell r="AL999">
            <v>0</v>
          </cell>
          <cell r="AM999">
            <v>0</v>
          </cell>
          <cell r="AN999">
            <v>0</v>
          </cell>
          <cell r="AO999">
            <v>121361.4904766581</v>
          </cell>
          <cell r="AP999">
            <v>51262.046513356785</v>
          </cell>
          <cell r="AQ999">
            <v>79520</v>
          </cell>
          <cell r="AR999">
            <v>1178512.3102087157</v>
          </cell>
          <cell r="AS999">
            <v>462921.24451107683</v>
          </cell>
          <cell r="AT999">
            <v>772159.83050847449</v>
          </cell>
          <cell r="AU999">
            <v>197889.99900369206</v>
          </cell>
          <cell r="AV999">
            <v>65220.765834861464</v>
          </cell>
          <cell r="AW999">
            <v>128585.25423728811</v>
          </cell>
          <cell r="AX999">
            <v>183799.55839905504</v>
          </cell>
          <cell r="AY999">
            <v>111859.84483570399</v>
          </cell>
          <cell r="AZ999">
            <v>119016.69491525421</v>
          </cell>
          <cell r="BA999">
            <v>166690.1058738445</v>
          </cell>
          <cell r="BB999">
            <v>147005.76872181191</v>
          </cell>
          <cell r="BC999">
            <v>107986.10169491525</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v>0</v>
          </cell>
          <cell r="CJ999">
            <v>0</v>
          </cell>
          <cell r="CK999">
            <v>0</v>
          </cell>
          <cell r="CL999">
            <v>0</v>
          </cell>
          <cell r="CM999">
            <v>0</v>
          </cell>
        </row>
        <row r="1000">
          <cell r="C1000" t="str">
            <v>HYS5</v>
          </cell>
          <cell r="E1000">
            <v>6721759.6890945854</v>
          </cell>
          <cell r="F1000">
            <v>3583695.1508028931</v>
          </cell>
          <cell r="G1000">
            <v>4413260.8474576259</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595045.4326449252</v>
          </cell>
          <cell r="AG1000">
            <v>1720880.5782574215</v>
          </cell>
          <cell r="AH1000">
            <v>416336.35593220335</v>
          </cell>
          <cell r="AI1000">
            <v>1993749.0498161137</v>
          </cell>
          <cell r="AJ1000">
            <v>966912.8581677156</v>
          </cell>
          <cell r="AK1000">
            <v>1326792.3728813559</v>
          </cell>
          <cell r="AL1000">
            <v>0</v>
          </cell>
          <cell r="AM1000">
            <v>0</v>
          </cell>
          <cell r="AN1000">
            <v>0</v>
          </cell>
          <cell r="AO1000">
            <v>0</v>
          </cell>
          <cell r="AP1000">
            <v>0</v>
          </cell>
          <cell r="AQ1000">
            <v>0</v>
          </cell>
          <cell r="AR1000">
            <v>1303230.756025692</v>
          </cell>
          <cell r="AS1000">
            <v>172740.66643951027</v>
          </cell>
          <cell r="AT1000">
            <v>850592.45762711857</v>
          </cell>
          <cell r="AU1000">
            <v>0</v>
          </cell>
          <cell r="AV1000">
            <v>0</v>
          </cell>
          <cell r="AW1000">
            <v>0</v>
          </cell>
          <cell r="AX1000">
            <v>1411220.199748988</v>
          </cell>
          <cell r="AY1000">
            <v>188032.57984338596</v>
          </cell>
          <cell r="AZ1000">
            <v>906483.8135593218</v>
          </cell>
          <cell r="BA1000">
            <v>0</v>
          </cell>
          <cell r="BB1000">
            <v>0</v>
          </cell>
          <cell r="BC1000">
            <v>0</v>
          </cell>
          <cell r="BD1000">
            <v>241106.10887280307</v>
          </cell>
          <cell r="BE1000">
            <v>32649.889837438659</v>
          </cell>
          <cell r="BF1000">
            <v>154989.57627118644</v>
          </cell>
          <cell r="BG1000">
            <v>530778.21110403107</v>
          </cell>
          <cell r="BH1000">
            <v>124587.9287926847</v>
          </cell>
          <cell r="BI1000">
            <v>341284.06779661012</v>
          </cell>
          <cell r="BJ1000">
            <v>0</v>
          </cell>
          <cell r="BK1000">
            <v>0</v>
          </cell>
          <cell r="BL1000">
            <v>0</v>
          </cell>
          <cell r="BM1000">
            <v>114913.10073246552</v>
          </cell>
          <cell r="BN1000">
            <v>25239.347288992412</v>
          </cell>
          <cell r="BO1000">
            <v>73899.661016949147</v>
          </cell>
          <cell r="BP1000">
            <v>531716.83014956815</v>
          </cell>
          <cell r="BQ1000">
            <v>352651.30217574455</v>
          </cell>
          <cell r="BR1000">
            <v>342882.54237288132</v>
          </cell>
          <cell r="BS1000">
            <v>0</v>
          </cell>
          <cell r="BT1000">
            <v>0</v>
          </cell>
          <cell r="BU1000">
            <v>0</v>
          </cell>
          <cell r="BV1000">
            <v>0</v>
          </cell>
          <cell r="BW1000">
            <v>0</v>
          </cell>
          <cell r="BX1000">
            <v>0</v>
          </cell>
          <cell r="BY1000">
            <v>0</v>
          </cell>
          <cell r="BZ1000">
            <v>0</v>
          </cell>
          <cell r="CA1000">
            <v>0</v>
          </cell>
          <cell r="CB1000">
            <v>0</v>
          </cell>
          <cell r="CC1000">
            <v>0</v>
          </cell>
          <cell r="CD1000">
            <v>0</v>
          </cell>
          <cell r="CE1000">
            <v>0</v>
          </cell>
          <cell r="CF1000">
            <v>0</v>
          </cell>
          <cell r="CG1000">
            <v>0</v>
          </cell>
          <cell r="CH1000">
            <v>0</v>
          </cell>
          <cell r="CI1000">
            <v>0</v>
          </cell>
          <cell r="CJ1000">
            <v>0</v>
          </cell>
          <cell r="CK1000">
            <v>0</v>
          </cell>
          <cell r="CL1000">
            <v>0</v>
          </cell>
          <cell r="CM1000">
            <v>0</v>
          </cell>
        </row>
        <row r="1001">
          <cell r="C1001" t="str">
            <v>HYS6</v>
          </cell>
          <cell r="E1001">
            <v>2024656.5487893426</v>
          </cell>
          <cell r="F1001">
            <v>1251921.2498265349</v>
          </cell>
          <cell r="G1001">
            <v>1307746.101694915</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121753.51836467882</v>
          </cell>
          <cell r="AJ1001">
            <v>511950.54410962964</v>
          </cell>
          <cell r="AK1001">
            <v>81253.644067796602</v>
          </cell>
          <cell r="AL1001">
            <v>0</v>
          </cell>
          <cell r="AM1001">
            <v>0</v>
          </cell>
          <cell r="AN1001">
            <v>0</v>
          </cell>
          <cell r="AO1001">
            <v>0</v>
          </cell>
          <cell r="AP1001">
            <v>0</v>
          </cell>
          <cell r="AQ1001">
            <v>0</v>
          </cell>
          <cell r="AR1001">
            <v>437257.12320745212</v>
          </cell>
          <cell r="AS1001">
            <v>306902.35805620247</v>
          </cell>
          <cell r="AT1001">
            <v>283432.96610169491</v>
          </cell>
          <cell r="AU1001">
            <v>0</v>
          </cell>
          <cell r="AV1001">
            <v>0</v>
          </cell>
          <cell r="AW1001">
            <v>0</v>
          </cell>
          <cell r="AX1001">
            <v>0</v>
          </cell>
          <cell r="AY1001">
            <v>0</v>
          </cell>
          <cell r="AZ1001">
            <v>0</v>
          </cell>
          <cell r="BA1001">
            <v>0</v>
          </cell>
          <cell r="BB1001">
            <v>0</v>
          </cell>
          <cell r="BC1001">
            <v>0</v>
          </cell>
          <cell r="BD1001">
            <v>861800.17102091468</v>
          </cell>
          <cell r="BE1001">
            <v>176075.03663825139</v>
          </cell>
          <cell r="BF1001">
            <v>553673.13559322036</v>
          </cell>
          <cell r="BG1001">
            <v>0</v>
          </cell>
          <cell r="BH1001">
            <v>0</v>
          </cell>
          <cell r="BI1001">
            <v>0</v>
          </cell>
          <cell r="BJ1001">
            <v>211994.21424634324</v>
          </cell>
          <cell r="BK1001">
            <v>38340.063562472111</v>
          </cell>
          <cell r="BL1001">
            <v>135750.67796610168</v>
          </cell>
          <cell r="BM1001">
            <v>0</v>
          </cell>
          <cell r="BN1001">
            <v>0</v>
          </cell>
          <cell r="BO1001">
            <v>0</v>
          </cell>
          <cell r="BP1001">
            <v>391851.52194995387</v>
          </cell>
          <cell r="BQ1001">
            <v>218653.24745997909</v>
          </cell>
          <cell r="BR1001">
            <v>253635.67796610165</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row>
        <row r="1002">
          <cell r="C1002" t="str">
            <v>SLE1</v>
          </cell>
          <cell r="E1002">
            <v>2832079.6038564998</v>
          </cell>
          <cell r="F1002">
            <v>3995422.3519477607</v>
          </cell>
          <cell r="G1002">
            <v>2019030.2542372874</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2724653.2301521483</v>
          </cell>
          <cell r="AM1002">
            <v>3903753.1400976344</v>
          </cell>
          <cell r="AN1002">
            <v>1943079.4915254232</v>
          </cell>
          <cell r="AO1002">
            <v>107426.37370435175</v>
          </cell>
          <cell r="AP1002">
            <v>91669.211850126361</v>
          </cell>
          <cell r="AQ1002">
            <v>75950.762711864401</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row>
        <row r="1003">
          <cell r="C1003" t="str">
            <v>SLE2</v>
          </cell>
          <cell r="E1003">
            <v>5786029.8527542893</v>
          </cell>
          <cell r="F1003">
            <v>3791179.0544679579</v>
          </cell>
          <cell r="G1003">
            <v>4169687.0338983042</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2995877.7118032388</v>
          </cell>
          <cell r="AM1003">
            <v>3283827.2404966042</v>
          </cell>
          <cell r="AN1003">
            <v>2174871.2711864403</v>
          </cell>
          <cell r="AO1003">
            <v>2790152.1409510509</v>
          </cell>
          <cell r="AP1003">
            <v>507351.8139713534</v>
          </cell>
          <cell r="AQ1003">
            <v>1994815.762711864</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cell r="BZ1003">
            <v>0</v>
          </cell>
          <cell r="CA1003">
            <v>0</v>
          </cell>
          <cell r="CB1003">
            <v>0</v>
          </cell>
          <cell r="CC1003">
            <v>0</v>
          </cell>
          <cell r="CD1003">
            <v>0</v>
          </cell>
          <cell r="CE1003">
            <v>0</v>
          </cell>
          <cell r="CF1003">
            <v>0</v>
          </cell>
          <cell r="CG1003">
            <v>0</v>
          </cell>
          <cell r="CH1003">
            <v>0</v>
          </cell>
          <cell r="CI1003">
            <v>0</v>
          </cell>
          <cell r="CJ1003">
            <v>0</v>
          </cell>
          <cell r="CK1003">
            <v>0</v>
          </cell>
          <cell r="CL1003">
            <v>0</v>
          </cell>
          <cell r="CM1003">
            <v>0</v>
          </cell>
        </row>
        <row r="1004">
          <cell r="C1004" t="str">
            <v>SLE3</v>
          </cell>
          <cell r="E1004">
            <v>5708201.795862956</v>
          </cell>
          <cell r="F1004">
            <v>3040000.6406552005</v>
          </cell>
          <cell r="G1004">
            <v>4129213.3898305078</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3912185.0550227184</v>
          </cell>
          <cell r="AP1004">
            <v>2760094.7702706037</v>
          </cell>
          <cell r="AQ1004">
            <v>2843420.3389830505</v>
          </cell>
          <cell r="AR1004">
            <v>1796016.740840239</v>
          </cell>
          <cell r="AS1004">
            <v>279905.87038459623</v>
          </cell>
          <cell r="AT1004">
            <v>1285793.0508474575</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cell r="BZ1004">
            <v>0</v>
          </cell>
          <cell r="CA1004">
            <v>0</v>
          </cell>
          <cell r="CB1004">
            <v>0</v>
          </cell>
          <cell r="CC1004">
            <v>0</v>
          </cell>
          <cell r="CD1004">
            <v>0</v>
          </cell>
          <cell r="CE1004">
            <v>0</v>
          </cell>
          <cell r="CF1004">
            <v>0</v>
          </cell>
          <cell r="CG1004">
            <v>0</v>
          </cell>
          <cell r="CH1004">
            <v>0</v>
          </cell>
          <cell r="CI1004">
            <v>0</v>
          </cell>
          <cell r="CJ1004">
            <v>0</v>
          </cell>
          <cell r="CK1004">
            <v>0</v>
          </cell>
          <cell r="CL1004">
            <v>0</v>
          </cell>
          <cell r="CM1004">
            <v>0</v>
          </cell>
        </row>
        <row r="1005">
          <cell r="C1005" t="str">
            <v>SLE4</v>
          </cell>
          <cell r="E1005">
            <v>4737606.4070484126</v>
          </cell>
          <cell r="F1005">
            <v>3422053.4705233672</v>
          </cell>
          <cell r="G1005">
            <v>3363706.440677966</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4127429.3232775521</v>
          </cell>
          <cell r="AS1005">
            <v>3303985.603149625</v>
          </cell>
          <cell r="AT1005">
            <v>2937705.0847457624</v>
          </cell>
          <cell r="AU1005">
            <v>610177.08377086069</v>
          </cell>
          <cell r="AV1005">
            <v>118067.86737374237</v>
          </cell>
          <cell r="AW1005">
            <v>426001.35593220335</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0</v>
          </cell>
          <cell r="BZ1005">
            <v>0</v>
          </cell>
          <cell r="CA1005">
            <v>0</v>
          </cell>
          <cell r="CB1005">
            <v>0</v>
          </cell>
          <cell r="CC1005">
            <v>0</v>
          </cell>
          <cell r="CD1005">
            <v>0</v>
          </cell>
          <cell r="CE1005">
            <v>0</v>
          </cell>
          <cell r="CF1005">
            <v>0</v>
          </cell>
          <cell r="CG1005">
            <v>0</v>
          </cell>
          <cell r="CH1005">
            <v>0</v>
          </cell>
          <cell r="CI1005">
            <v>0</v>
          </cell>
          <cell r="CJ1005">
            <v>0</v>
          </cell>
          <cell r="CK1005">
            <v>0</v>
          </cell>
          <cell r="CL1005">
            <v>0</v>
          </cell>
          <cell r="CM1005">
            <v>0</v>
          </cell>
        </row>
        <row r="1006">
          <cell r="C1006" t="str">
            <v>SLE5</v>
          </cell>
          <cell r="E1006">
            <v>6456525.8228679197</v>
          </cell>
          <cell r="F1006">
            <v>3020921.5336521771</v>
          </cell>
          <cell r="G1006">
            <v>4639956.4406779651</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5061818.2028325256</v>
          </cell>
          <cell r="AV1006">
            <v>2777033.8556276937</v>
          </cell>
          <cell r="AW1006">
            <v>3646340.5084745754</v>
          </cell>
          <cell r="AX1006">
            <v>0</v>
          </cell>
          <cell r="AY1006">
            <v>0</v>
          </cell>
          <cell r="AZ1006">
            <v>0</v>
          </cell>
          <cell r="BA1006">
            <v>1394707.6200353941</v>
          </cell>
          <cell r="BB1006">
            <v>243887.67802448326</v>
          </cell>
          <cell r="BC1006">
            <v>993615.93220338982</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row>
        <row r="1007">
          <cell r="C1007" t="str">
            <v>SLE6</v>
          </cell>
          <cell r="E1007">
            <v>7152491.4366975352</v>
          </cell>
          <cell r="F1007">
            <v>4389833.4034420364</v>
          </cell>
          <cell r="G1007">
            <v>4942075.5084745754</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1256622.8739398101</v>
          </cell>
          <cell r="AV1007">
            <v>3119504.8373767156</v>
          </cell>
          <cell r="AW1007">
            <v>884096.86440677941</v>
          </cell>
          <cell r="AX1007">
            <v>2161615.8309028917</v>
          </cell>
          <cell r="AY1007">
            <v>708126.25845021545</v>
          </cell>
          <cell r="AZ1007">
            <v>1492768.983050847</v>
          </cell>
          <cell r="BA1007">
            <v>1900335.9618421232</v>
          </cell>
          <cell r="BB1007">
            <v>173475.54362640626</v>
          </cell>
          <cell r="BC1007">
            <v>1308365.7627118644</v>
          </cell>
          <cell r="BD1007">
            <v>1833916.7700127084</v>
          </cell>
          <cell r="BE1007">
            <v>388726.76398869988</v>
          </cell>
          <cell r="BF1007">
            <v>1256843.8983050846</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0</v>
          </cell>
          <cell r="CL1007">
            <v>0</v>
          </cell>
          <cell r="CM1007">
            <v>0</v>
          </cell>
        </row>
        <row r="1008">
          <cell r="C1008" t="str">
            <v>SLE7</v>
          </cell>
          <cell r="E1008">
            <v>6975759.1126695238</v>
          </cell>
          <cell r="F1008">
            <v>4633510.0778113678</v>
          </cell>
          <cell r="G1008">
            <v>4948375.5084745754</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291951.5090481246</v>
          </cell>
          <cell r="AV1008">
            <v>1367447.5861376813</v>
          </cell>
          <cell r="AW1008">
            <v>209157.88135593219</v>
          </cell>
          <cell r="AX1008">
            <v>3029319.4906501165</v>
          </cell>
          <cell r="AY1008">
            <v>2778663.0919239721</v>
          </cell>
          <cell r="AZ1008">
            <v>2166863.1355932201</v>
          </cell>
          <cell r="BA1008">
            <v>2084195.0976632638</v>
          </cell>
          <cell r="BB1008">
            <v>101118.74081875401</v>
          </cell>
          <cell r="BC1008">
            <v>1468747.2881355931</v>
          </cell>
          <cell r="BD1008">
            <v>1570293.0153080206</v>
          </cell>
          <cell r="BE1008">
            <v>386280.65893096087</v>
          </cell>
          <cell r="BF1008">
            <v>1103607.2033898304</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0</v>
          </cell>
          <cell r="CL1008">
            <v>0</v>
          </cell>
          <cell r="CM1008">
            <v>0</v>
          </cell>
        </row>
        <row r="1009">
          <cell r="C1009" t="str">
            <v>SLE8</v>
          </cell>
          <cell r="E1009">
            <v>3275643.0605719369</v>
          </cell>
          <cell r="F1009">
            <v>3909112.9237869838</v>
          </cell>
          <cell r="G1009">
            <v>2345602.8813559315</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1369181.187627719</v>
          </cell>
          <cell r="AY1009">
            <v>3256020.3935297611</v>
          </cell>
          <cell r="AZ1009">
            <v>981445.67796610144</v>
          </cell>
          <cell r="BA1009">
            <v>1117681.3960639387</v>
          </cell>
          <cell r="BB1009">
            <v>416044.91624126479</v>
          </cell>
          <cell r="BC1009">
            <v>794238.8135593218</v>
          </cell>
          <cell r="BD1009">
            <v>788780.47688028053</v>
          </cell>
          <cell r="BE1009">
            <v>237047.61401595871</v>
          </cell>
          <cell r="BF1009">
            <v>569918.38983050839</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0</v>
          </cell>
          <cell r="CL1009">
            <v>0</v>
          </cell>
          <cell r="CM1009">
            <v>0</v>
          </cell>
        </row>
        <row r="1010">
          <cell r="C1010" t="str">
            <v>SLE9</v>
          </cell>
          <cell r="E1010">
            <v>3241414.4372186237</v>
          </cell>
          <cell r="F1010">
            <v>3777106.6964860964</v>
          </cell>
          <cell r="G1010">
            <v>2330532.0338983047</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2039981.7209033289</v>
          </cell>
          <cell r="BB1010">
            <v>3558707.9414556162</v>
          </cell>
          <cell r="BC1010">
            <v>1464730.8474576266</v>
          </cell>
          <cell r="BD1010">
            <v>633251.03906315519</v>
          </cell>
          <cell r="BE1010">
            <v>81520.677008474973</v>
          </cell>
          <cell r="BF1010">
            <v>457027.79661016946</v>
          </cell>
          <cell r="BG1010">
            <v>568181.67725213978</v>
          </cell>
          <cell r="BH1010">
            <v>136878.07802200518</v>
          </cell>
          <cell r="BI1010">
            <v>408773.38983050839</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cell r="BZ1010">
            <v>0</v>
          </cell>
          <cell r="CA1010">
            <v>0</v>
          </cell>
          <cell r="CB1010">
            <v>0</v>
          </cell>
          <cell r="CC1010">
            <v>0</v>
          </cell>
          <cell r="CD1010">
            <v>0</v>
          </cell>
          <cell r="CE1010">
            <v>0</v>
          </cell>
          <cell r="CF1010">
            <v>0</v>
          </cell>
          <cell r="CG1010">
            <v>0</v>
          </cell>
          <cell r="CH1010">
            <v>0</v>
          </cell>
          <cell r="CI1010">
            <v>0</v>
          </cell>
          <cell r="CJ1010">
            <v>0</v>
          </cell>
          <cell r="CK1010">
            <v>0</v>
          </cell>
          <cell r="CL1010">
            <v>0</v>
          </cell>
          <cell r="CM1010">
            <v>0</v>
          </cell>
        </row>
        <row r="1011">
          <cell r="C1011" t="str">
            <v>SLE10</v>
          </cell>
          <cell r="E1011">
            <v>3027721.7171474625</v>
          </cell>
          <cell r="F1011">
            <v>3901351.0085617276</v>
          </cell>
          <cell r="G1011">
            <v>2182467.5423728814</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1516603.5326642063</v>
          </cell>
          <cell r="BE1011">
            <v>3425556.6020964454</v>
          </cell>
          <cell r="BF1011">
            <v>1092745.1694915253</v>
          </cell>
          <cell r="BG1011">
            <v>1511118.1844832569</v>
          </cell>
          <cell r="BH1011">
            <v>475794.40646528208</v>
          </cell>
          <cell r="BI1011">
            <v>1089722.3728813557</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0</v>
          </cell>
          <cell r="CL1011">
            <v>0</v>
          </cell>
          <cell r="CM1011">
            <v>0</v>
          </cell>
        </row>
        <row r="1012">
          <cell r="C1012" t="str">
            <v>SLE11</v>
          </cell>
          <cell r="E1012">
            <v>4424498.5751363114</v>
          </cell>
          <cell r="F1012">
            <v>4224745.9302919153</v>
          </cell>
          <cell r="G1012">
            <v>3198876.9491525413</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407924.15831691341</v>
          </cell>
          <cell r="BE1012">
            <v>1521973.5888387766</v>
          </cell>
          <cell r="BF1012">
            <v>295951.10169491521</v>
          </cell>
          <cell r="BG1012">
            <v>3927536.1707800808</v>
          </cell>
          <cell r="BH1012">
            <v>2609123.7671234566</v>
          </cell>
          <cell r="BI1012">
            <v>2838093.8135593217</v>
          </cell>
          <cell r="BJ1012">
            <v>89038.246039317615</v>
          </cell>
          <cell r="BK1012">
            <v>93648.574329682277</v>
          </cell>
          <cell r="BL1012">
            <v>64832.033898305068</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cell r="BZ1012">
            <v>0</v>
          </cell>
          <cell r="CA1012">
            <v>0</v>
          </cell>
          <cell r="CB1012">
            <v>0</v>
          </cell>
          <cell r="CC1012">
            <v>0</v>
          </cell>
          <cell r="CD1012">
            <v>0</v>
          </cell>
          <cell r="CE1012">
            <v>0</v>
          </cell>
          <cell r="CF1012">
            <v>0</v>
          </cell>
          <cell r="CG1012">
            <v>0</v>
          </cell>
          <cell r="CH1012">
            <v>0</v>
          </cell>
          <cell r="CI1012">
            <v>0</v>
          </cell>
          <cell r="CJ1012">
            <v>0</v>
          </cell>
          <cell r="CK1012">
            <v>0</v>
          </cell>
          <cell r="CL1012">
            <v>0</v>
          </cell>
          <cell r="CM1012">
            <v>0</v>
          </cell>
        </row>
        <row r="1013">
          <cell r="C1013" t="str">
            <v>SLE12</v>
          </cell>
          <cell r="E1013">
            <v>3286658.6301411097</v>
          </cell>
          <cell r="F1013">
            <v>4071920.7680155602</v>
          </cell>
          <cell r="G1013">
            <v>2375940.2542372872</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86770.754706838197</v>
          </cell>
          <cell r="BE1013">
            <v>819109.95683203614</v>
          </cell>
          <cell r="BF1013">
            <v>62826.52542372881</v>
          </cell>
          <cell r="BG1013">
            <v>1894419.6280545981</v>
          </cell>
          <cell r="BH1013">
            <v>2523334.1267656232</v>
          </cell>
          <cell r="BI1013">
            <v>1363196.8644067796</v>
          </cell>
          <cell r="BJ1013">
            <v>1305468.2473796746</v>
          </cell>
          <cell r="BK1013">
            <v>729476.68441790133</v>
          </cell>
          <cell r="BL1013">
            <v>949916.86440677929</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I1013">
            <v>0</v>
          </cell>
          <cell r="CJ1013">
            <v>0</v>
          </cell>
          <cell r="CK1013">
            <v>0</v>
          </cell>
          <cell r="CL1013">
            <v>0</v>
          </cell>
          <cell r="CM1013">
            <v>0</v>
          </cell>
        </row>
        <row r="1014">
          <cell r="C1014" t="str">
            <v>SLE13</v>
          </cell>
          <cell r="E1014">
            <v>2743290.2308782344</v>
          </cell>
          <cell r="F1014">
            <v>3216085.7877409915</v>
          </cell>
          <cell r="G1014">
            <v>1986264.2372881351</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406710.8915809113</v>
          </cell>
          <cell r="BH1014">
            <v>1429756.7508301525</v>
          </cell>
          <cell r="BI1014">
            <v>292582.45762711857</v>
          </cell>
          <cell r="BJ1014">
            <v>495010.29307938711</v>
          </cell>
          <cell r="BK1014">
            <v>696421.61493284418</v>
          </cell>
          <cell r="BL1014">
            <v>357546.61016949144</v>
          </cell>
          <cell r="BM1014">
            <v>1841569.0462179366</v>
          </cell>
          <cell r="BN1014">
            <v>1089907.4219779943</v>
          </cell>
          <cell r="BO1014">
            <v>1336135.1694915253</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0</v>
          </cell>
          <cell r="CL1014">
            <v>0</v>
          </cell>
          <cell r="CM1014">
            <v>0</v>
          </cell>
        </row>
        <row r="1015">
          <cell r="C1015" t="str">
            <v>SLW14</v>
          </cell>
          <cell r="E1015">
            <v>145419.69858459767</v>
          </cell>
          <cell r="F1015">
            <v>331123.45862863644</v>
          </cell>
          <cell r="G1015">
            <v>105723.81355932202</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145419.69858459767</v>
          </cell>
          <cell r="BK1015">
            <v>331123.45862863644</v>
          </cell>
          <cell r="BL1015">
            <v>105723.81355932202</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row>
        <row r="1016">
          <cell r="C1016" t="str">
            <v>SLW15</v>
          </cell>
          <cell r="E1016">
            <v>1026810.5316198749</v>
          </cell>
          <cell r="F1016">
            <v>2028374.9514917969</v>
          </cell>
          <cell r="G1016">
            <v>717238.98305084743</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1026810.5316198749</v>
          </cell>
          <cell r="BK1016">
            <v>2028374.9514917969</v>
          </cell>
          <cell r="BL1016">
            <v>717238.98305084743</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0</v>
          </cell>
          <cell r="CL1016">
            <v>0</v>
          </cell>
          <cell r="CM1016">
            <v>0</v>
          </cell>
        </row>
        <row r="1017">
          <cell r="C1017" t="str">
            <v>SLW16</v>
          </cell>
          <cell r="E1017">
            <v>4410998.500305702</v>
          </cell>
          <cell r="F1017">
            <v>4009401.2229147037</v>
          </cell>
          <cell r="G1017">
            <v>3123753.8983050841</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3476735.7051673983</v>
          </cell>
          <cell r="BK1017">
            <v>3734936.3660479742</v>
          </cell>
          <cell r="BL1017">
            <v>2464176.3559322031</v>
          </cell>
          <cell r="BM1017">
            <v>441234.1907793493</v>
          </cell>
          <cell r="BN1017">
            <v>33429.363792932541</v>
          </cell>
          <cell r="BO1017">
            <v>314309.32203389826</v>
          </cell>
          <cell r="BP1017">
            <v>493028.60435895488</v>
          </cell>
          <cell r="BQ1017">
            <v>241035.49307379685</v>
          </cell>
          <cell r="BR1017">
            <v>345268.22033898305</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v>0</v>
          </cell>
          <cell r="CJ1017">
            <v>0</v>
          </cell>
          <cell r="CK1017">
            <v>0</v>
          </cell>
          <cell r="CL1017">
            <v>0</v>
          </cell>
          <cell r="CM1017">
            <v>0</v>
          </cell>
        </row>
        <row r="1018">
          <cell r="C1018" t="str">
            <v>SLW17</v>
          </cell>
          <cell r="E1018">
            <v>5328272.1808607094</v>
          </cell>
          <cell r="F1018">
            <v>5401690.3864053115</v>
          </cell>
          <cell r="G1018">
            <v>3828217.7966101691</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2462969.5022259238</v>
          </cell>
          <cell r="BN1018">
            <v>4906672.4874361875</v>
          </cell>
          <cell r="BO1018">
            <v>1775220.4237288134</v>
          </cell>
          <cell r="BP1018">
            <v>1882658.2843720862</v>
          </cell>
          <cell r="BQ1018">
            <v>194388.03486643205</v>
          </cell>
          <cell r="BR1018">
            <v>1356560.5932203389</v>
          </cell>
          <cell r="BS1018">
            <v>982644.39426269999</v>
          </cell>
          <cell r="BT1018">
            <v>300629.86410269112</v>
          </cell>
          <cell r="BU1018">
            <v>696436.779661017</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v>0</v>
          </cell>
          <cell r="CJ1018">
            <v>0</v>
          </cell>
          <cell r="CK1018">
            <v>0</v>
          </cell>
          <cell r="CL1018">
            <v>0</v>
          </cell>
          <cell r="CM1018">
            <v>0</v>
          </cell>
        </row>
        <row r="1019">
          <cell r="C1019" t="str">
            <v>SLW18</v>
          </cell>
          <cell r="E1019">
            <v>6146922.7490070956</v>
          </cell>
          <cell r="F1019">
            <v>4872151.2645586543</v>
          </cell>
          <cell r="G1019">
            <v>4409001.7796610156</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1922058.2279624217</v>
          </cell>
          <cell r="BN1019">
            <v>4322079.970498587</v>
          </cell>
          <cell r="BO1019">
            <v>1383005.1694915253</v>
          </cell>
          <cell r="BP1019">
            <v>2545243.7249444686</v>
          </cell>
          <cell r="BQ1019">
            <v>301162.11684095749</v>
          </cell>
          <cell r="BR1019">
            <v>1821107.2033898304</v>
          </cell>
          <cell r="BS1019">
            <v>1679620.7961002074</v>
          </cell>
          <cell r="BT1019">
            <v>248909.17721911083</v>
          </cell>
          <cell r="BU1019">
            <v>1204889.4067796611</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row>
        <row r="1020">
          <cell r="C1020" t="str">
            <v>SLW19</v>
          </cell>
          <cell r="E1020">
            <v>5292411.6431841422</v>
          </cell>
          <cell r="F1020">
            <v>4378321.6894235993</v>
          </cell>
          <cell r="G1020">
            <v>3831360.9322033888</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11915.991458989029</v>
          </cell>
          <cell r="BN1020">
            <v>674671.96478663804</v>
          </cell>
          <cell r="BO1020">
            <v>8699.3220338983047</v>
          </cell>
          <cell r="BP1020">
            <v>2481301.0102132317</v>
          </cell>
          <cell r="BQ1020">
            <v>3280652.0752217858</v>
          </cell>
          <cell r="BR1020">
            <v>1808358.1355932199</v>
          </cell>
          <cell r="BS1020">
            <v>2799194.6415119227</v>
          </cell>
          <cell r="BT1020">
            <v>422997.64941517555</v>
          </cell>
          <cell r="BU1020">
            <v>2014303.4745762711</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v>0</v>
          </cell>
          <cell r="CJ1020">
            <v>0</v>
          </cell>
          <cell r="CK1020">
            <v>0</v>
          </cell>
          <cell r="CL1020">
            <v>0</v>
          </cell>
          <cell r="CM1020">
            <v>0</v>
          </cell>
        </row>
        <row r="1021">
          <cell r="C1021" t="str">
            <v>SLW20</v>
          </cell>
          <cell r="E1021">
            <v>2313518.2290662448</v>
          </cell>
          <cell r="F1021">
            <v>1694753.5890741928</v>
          </cell>
          <cell r="G1021">
            <v>1624333.8983050846</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2313518.2290662448</v>
          </cell>
          <cell r="BT1021">
            <v>1694753.5890741928</v>
          </cell>
          <cell r="BU1021">
            <v>1624333.8983050846</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row>
        <row r="1022">
          <cell r="C1022" t="str">
            <v>SLW21</v>
          </cell>
          <cell r="E1022">
            <v>1486691.4414282043</v>
          </cell>
          <cell r="F1022">
            <v>654923.35225752089</v>
          </cell>
          <cell r="G1022">
            <v>1066827.7118644065</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1486691.4414282043</v>
          </cell>
          <cell r="BT1022">
            <v>654923.35225752089</v>
          </cell>
          <cell r="BU1022">
            <v>1066827.7118644065</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v>0</v>
          </cell>
          <cell r="CJ1022">
            <v>0</v>
          </cell>
          <cell r="CK1022">
            <v>0</v>
          </cell>
          <cell r="CL1022">
            <v>0</v>
          </cell>
          <cell r="CM1022">
            <v>0</v>
          </cell>
        </row>
        <row r="1023">
          <cell r="C1023" t="str">
            <v>SLW22</v>
          </cell>
          <cell r="E1023">
            <v>726629.22565371078</v>
          </cell>
          <cell r="F1023">
            <v>415715.98044803477</v>
          </cell>
          <cell r="G1023">
            <v>523005.84745762707</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726629.22565371078</v>
          </cell>
          <cell r="BT1023">
            <v>415715.98044803477</v>
          </cell>
          <cell r="BU1023">
            <v>523005.84745762707</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row>
        <row r="1024">
          <cell r="C1024" t="str">
            <v>HB1_1</v>
          </cell>
          <cell r="E1024">
            <v>2920238.3012304762</v>
          </cell>
          <cell r="F1024">
            <v>1601380.7668136982</v>
          </cell>
          <cell r="G1024">
            <v>1942493.6440677964</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2112454.0633236119</v>
          </cell>
          <cell r="BW1024">
            <v>1369024.7467041677</v>
          </cell>
          <cell r="BX1024">
            <v>1419953.0508474575</v>
          </cell>
          <cell r="BY1024">
            <v>807784.23790686461</v>
          </cell>
          <cell r="BZ1024">
            <v>232356.02010953063</v>
          </cell>
          <cell r="CA1024">
            <v>522540.59322033887</v>
          </cell>
          <cell r="CB1024">
            <v>0</v>
          </cell>
          <cell r="CC1024">
            <v>0</v>
          </cell>
          <cell r="CD1024">
            <v>0</v>
          </cell>
          <cell r="CE1024">
            <v>0</v>
          </cell>
          <cell r="CF1024">
            <v>0</v>
          </cell>
          <cell r="CG1024">
            <v>0</v>
          </cell>
          <cell r="CH1024">
            <v>0</v>
          </cell>
          <cell r="CI1024">
            <v>0</v>
          </cell>
          <cell r="CJ1024">
            <v>0</v>
          </cell>
          <cell r="CK1024">
            <v>0</v>
          </cell>
          <cell r="CL1024">
            <v>0</v>
          </cell>
          <cell r="CM1024">
            <v>0</v>
          </cell>
        </row>
        <row r="1025">
          <cell r="C1025" t="str">
            <v>HB1_2</v>
          </cell>
          <cell r="E1025">
            <v>3485254.1779348603</v>
          </cell>
          <cell r="F1025">
            <v>1410298.5020444067</v>
          </cell>
          <cell r="G1025">
            <v>2318501.6101694908</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2595927.8012917596</v>
          </cell>
          <cell r="BW1025">
            <v>1320901.5786539128</v>
          </cell>
          <cell r="BX1025">
            <v>1738053.8135593217</v>
          </cell>
          <cell r="BY1025">
            <v>889326.37664310192</v>
          </cell>
          <cell r="BZ1025">
            <v>89396.923390494092</v>
          </cell>
          <cell r="CA1025">
            <v>580447.79661016935</v>
          </cell>
          <cell r="CB1025">
            <v>0</v>
          </cell>
          <cell r="CC1025">
            <v>0</v>
          </cell>
          <cell r="CD1025">
            <v>0</v>
          </cell>
          <cell r="CE1025">
            <v>0</v>
          </cell>
          <cell r="CF1025">
            <v>0</v>
          </cell>
          <cell r="CG1025">
            <v>0</v>
          </cell>
          <cell r="CH1025">
            <v>0</v>
          </cell>
          <cell r="CI1025">
            <v>0</v>
          </cell>
          <cell r="CJ1025">
            <v>0</v>
          </cell>
          <cell r="CK1025">
            <v>0</v>
          </cell>
          <cell r="CL1025">
            <v>0</v>
          </cell>
          <cell r="CM1025">
            <v>0</v>
          </cell>
        </row>
        <row r="1026">
          <cell r="C1026" t="str">
            <v>HB1_3</v>
          </cell>
          <cell r="E1026">
            <v>2892167.2790973871</v>
          </cell>
          <cell r="F1026">
            <v>2115128.4083486134</v>
          </cell>
          <cell r="G1026">
            <v>1889796.8644067789</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2065343.3646967246</v>
          </cell>
          <cell r="BW1026">
            <v>1801429.9598057186</v>
          </cell>
          <cell r="BX1026">
            <v>1360623.6440677964</v>
          </cell>
          <cell r="BY1026">
            <v>826823.91440066369</v>
          </cell>
          <cell r="BZ1026">
            <v>313698.44854289526</v>
          </cell>
          <cell r="CA1026">
            <v>529173.220338983</v>
          </cell>
          <cell r="CB1026">
            <v>0</v>
          </cell>
          <cell r="CC1026">
            <v>0</v>
          </cell>
          <cell r="CD1026">
            <v>0</v>
          </cell>
          <cell r="CE1026">
            <v>0</v>
          </cell>
          <cell r="CF1026">
            <v>0</v>
          </cell>
          <cell r="CG1026">
            <v>0</v>
          </cell>
          <cell r="CH1026">
            <v>0</v>
          </cell>
          <cell r="CI1026">
            <v>0</v>
          </cell>
          <cell r="CJ1026">
            <v>0</v>
          </cell>
          <cell r="CK1026">
            <v>0</v>
          </cell>
          <cell r="CL1026">
            <v>0</v>
          </cell>
          <cell r="CM1026">
            <v>0</v>
          </cell>
        </row>
        <row r="1027">
          <cell r="C1027" t="str">
            <v>HB1_4</v>
          </cell>
          <cell r="E1027">
            <v>3009629.7019462408</v>
          </cell>
          <cell r="F1027">
            <v>2333103.6325766956</v>
          </cell>
          <cell r="G1027">
            <v>1972240.5932203392</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680066.80832397367</v>
          </cell>
          <cell r="BW1027">
            <v>1173038.7763790453</v>
          </cell>
          <cell r="BX1027">
            <v>454951.01694915246</v>
          </cell>
          <cell r="BY1027">
            <v>2278529.1273847776</v>
          </cell>
          <cell r="BZ1027">
            <v>1085412.8432993011</v>
          </cell>
          <cell r="CA1027">
            <v>1485917.4576271188</v>
          </cell>
          <cell r="CB1027">
            <v>51033.766237489712</v>
          </cell>
          <cell r="CC1027">
            <v>74652.012898349596</v>
          </cell>
          <cell r="CD1027">
            <v>31372.118644067788</v>
          </cell>
          <cell r="CE1027">
            <v>0</v>
          </cell>
          <cell r="CF1027">
            <v>0</v>
          </cell>
          <cell r="CG1027">
            <v>0</v>
          </cell>
          <cell r="CH1027">
            <v>0</v>
          </cell>
          <cell r="CI1027">
            <v>0</v>
          </cell>
          <cell r="CJ1027">
            <v>0</v>
          </cell>
          <cell r="CK1027">
            <v>0</v>
          </cell>
          <cell r="CL1027">
            <v>0</v>
          </cell>
          <cell r="CM1027">
            <v>0</v>
          </cell>
        </row>
        <row r="1028">
          <cell r="C1028" t="str">
            <v>HB1_5</v>
          </cell>
          <cell r="E1028">
            <v>3733666.7604438509</v>
          </cell>
          <cell r="F1028">
            <v>1913996.2202259994</v>
          </cell>
          <cell r="G1028">
            <v>2473154.7457627119</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2138043.7069535847</v>
          </cell>
          <cell r="BZ1028">
            <v>1634843.924431283</v>
          </cell>
          <cell r="CA1028">
            <v>1428717.7966101693</v>
          </cell>
          <cell r="CB1028">
            <v>1595623.0534902674</v>
          </cell>
          <cell r="CC1028">
            <v>279152.29579471663</v>
          </cell>
          <cell r="CD1028">
            <v>1044436.9491525423</v>
          </cell>
          <cell r="CE1028">
            <v>0</v>
          </cell>
          <cell r="CF1028">
            <v>0</v>
          </cell>
          <cell r="CG1028">
            <v>0</v>
          </cell>
          <cell r="CH1028">
            <v>0</v>
          </cell>
          <cell r="CI1028">
            <v>0</v>
          </cell>
          <cell r="CJ1028">
            <v>0</v>
          </cell>
          <cell r="CK1028">
            <v>0</v>
          </cell>
          <cell r="CL1028">
            <v>0</v>
          </cell>
          <cell r="CM1028">
            <v>0</v>
          </cell>
        </row>
        <row r="1029">
          <cell r="C1029" t="str">
            <v>HB1_6</v>
          </cell>
          <cell r="E1029">
            <v>1548455.481664709</v>
          </cell>
          <cell r="F1029">
            <v>376114.04993309209</v>
          </cell>
          <cell r="G1029">
            <v>1016186.1864406777</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333231.14143200271</v>
          </cell>
          <cell r="BZ1029">
            <v>83811.178123606063</v>
          </cell>
          <cell r="CA1029">
            <v>226518.64406779659</v>
          </cell>
          <cell r="CB1029">
            <v>1215224.3402327062</v>
          </cell>
          <cell r="CC1029">
            <v>292302.87180948589</v>
          </cell>
          <cell r="CD1029">
            <v>789667.5423728812</v>
          </cell>
          <cell r="CE1029">
            <v>0</v>
          </cell>
          <cell r="CF1029">
            <v>0</v>
          </cell>
          <cell r="CG1029">
            <v>0</v>
          </cell>
          <cell r="CH1029">
            <v>0</v>
          </cell>
          <cell r="CI1029">
            <v>0</v>
          </cell>
          <cell r="CJ1029">
            <v>0</v>
          </cell>
          <cell r="CK1029">
            <v>0</v>
          </cell>
          <cell r="CL1029">
            <v>0</v>
          </cell>
          <cell r="CM1029">
            <v>0</v>
          </cell>
        </row>
        <row r="1030">
          <cell r="C1030" t="str">
            <v>HB3</v>
          </cell>
          <cell r="E1030">
            <v>3131491.1357265268</v>
          </cell>
          <cell r="F1030">
            <v>3084905.4316548533</v>
          </cell>
          <cell r="G1030">
            <v>2004379.2372881349</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1013572.0058975696</v>
          </cell>
          <cell r="BZ1030">
            <v>2099278.7583387019</v>
          </cell>
          <cell r="CA1030">
            <v>663621.10169491509</v>
          </cell>
          <cell r="CB1030">
            <v>2117919.1298289574</v>
          </cell>
          <cell r="CC1030">
            <v>985626.67331615184</v>
          </cell>
          <cell r="CD1030">
            <v>1340758.1355932204</v>
          </cell>
          <cell r="CE1030">
            <v>0</v>
          </cell>
          <cell r="CF1030">
            <v>0</v>
          </cell>
          <cell r="CG1030">
            <v>0</v>
          </cell>
          <cell r="CH1030">
            <v>0</v>
          </cell>
          <cell r="CI1030">
            <v>0</v>
          </cell>
          <cell r="CJ1030">
            <v>0</v>
          </cell>
          <cell r="CK1030">
            <v>0</v>
          </cell>
          <cell r="CL1030">
            <v>0</v>
          </cell>
          <cell r="CM1030">
            <v>0</v>
          </cell>
        </row>
        <row r="1031">
          <cell r="C1031" t="str">
            <v>HB4</v>
          </cell>
          <cell r="E1031">
            <v>435894.44812783709</v>
          </cell>
          <cell r="F1031">
            <v>563077.62307330105</v>
          </cell>
          <cell r="G1031">
            <v>284437.88135593216</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2636.6178284644461</v>
          </cell>
          <cell r="BZ1031">
            <v>36143.118711899682</v>
          </cell>
          <cell r="CA1031">
            <v>1824.4067796610168</v>
          </cell>
          <cell r="CB1031">
            <v>433257.83029937261</v>
          </cell>
          <cell r="CC1031">
            <v>526934.50436140154</v>
          </cell>
          <cell r="CD1031">
            <v>282613.47457627114</v>
          </cell>
          <cell r="CE1031">
            <v>0</v>
          </cell>
          <cell r="CF1031">
            <v>0</v>
          </cell>
          <cell r="CG1031">
            <v>0</v>
          </cell>
          <cell r="CH1031">
            <v>0</v>
          </cell>
          <cell r="CI1031">
            <v>0</v>
          </cell>
          <cell r="CJ1031">
            <v>0</v>
          </cell>
          <cell r="CK1031">
            <v>0</v>
          </cell>
          <cell r="CL1031">
            <v>0</v>
          </cell>
          <cell r="CM1031">
            <v>0</v>
          </cell>
        </row>
        <row r="1032">
          <cell r="C1032" t="str">
            <v>HB5</v>
          </cell>
          <cell r="E1032">
            <v>256398.49227789679</v>
          </cell>
          <cell r="F1032">
            <v>276067.29355206416</v>
          </cell>
          <cell r="G1032">
            <v>164085.42372881353</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256398.49227789679</v>
          </cell>
          <cell r="CC1032">
            <v>276067.29355206416</v>
          </cell>
          <cell r="CD1032">
            <v>164085.42372881353</v>
          </cell>
          <cell r="CE1032">
            <v>0</v>
          </cell>
          <cell r="CF1032">
            <v>0</v>
          </cell>
          <cell r="CG1032">
            <v>0</v>
          </cell>
          <cell r="CH1032">
            <v>0</v>
          </cell>
          <cell r="CI1032">
            <v>0</v>
          </cell>
          <cell r="CJ1032">
            <v>0</v>
          </cell>
          <cell r="CK1032">
            <v>0</v>
          </cell>
          <cell r="CL1032">
            <v>0</v>
          </cell>
          <cell r="CM103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ed Case OPEX Forecast"/>
      <sheetName val="Realistic Profile"/>
      <sheetName val=" Tail End OPEX Forecasts"/>
      <sheetName val="Lifting Costs Graph Realistic"/>
      <sheetName val="Lifting Costs"/>
      <sheetName val="PipelineOpsBudgetLifecycleTailM"/>
      <sheetName val="Expected Case Profile"/>
      <sheetName val="G&amp;A Buildup"/>
      <sheetName val="Maintenance Cost Buildup"/>
      <sheetName val="Well Operations"/>
      <sheetName val="Marine and Logisics"/>
      <sheetName val="Chart1"/>
      <sheetName val="Chart2"/>
      <sheetName val="Pain"/>
      <sheetName val="Ghost 2006 to 2003"/>
      <sheetName val="Graph Data"/>
      <sheetName val="OPEX Bulid-up"/>
      <sheetName val="2003 cost build-up"/>
      <sheetName val="2006 cost build-up"/>
      <sheetName val="2011 cost build-up"/>
      <sheetName val="ChemicalBudgetLifecycleEstimate"/>
      <sheetName val="G&amp;ALifeCycleEstimate"/>
      <sheetName val="Budget 2003"/>
      <sheetName val="PipelineOpsBudgetLifecycle"/>
      <sheetName val="RateProfiles"/>
      <sheetName val="ESP Rental Forecast Opex"/>
      <sheetName val="Maintenance Events"/>
      <sheetName val="Maintenance EventsTailMods"/>
      <sheetName val="WellOperationsLifecycleEstimate"/>
      <sheetName val="Old"/>
      <sheetName val="ESP rental calculation sheet"/>
      <sheetName val="Defn Phase Tonnes &amp; Volumes"/>
      <sheetName val="UOP DD&amp;A"/>
      <sheetName val="Ref"/>
      <sheetName val="ABS Structure-Local Curr."/>
      <sheetName val="Internal charge In 2009"/>
      <sheetName val="bus"/>
      <sheetName val="SetupDetails"/>
      <sheetName val="HVEC"/>
      <sheetName val="T04314F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Phase</v>
          </cell>
          <cell r="B1" t="str">
            <v>Oil Rate (stb/d)</v>
          </cell>
          <cell r="E1" t="str">
            <v>Gas Rate (mmscf/d)</v>
          </cell>
          <cell r="H1" t="str">
            <v>Water Rate (stb/d)</v>
          </cell>
        </row>
        <row r="2">
          <cell r="B2" t="str">
            <v>Do Nothing</v>
          </cell>
          <cell r="C2" t="str">
            <v>Expected</v>
          </cell>
          <cell r="D2" t="str">
            <v>Low Side</v>
          </cell>
          <cell r="E2" t="str">
            <v>Do Nothing</v>
          </cell>
          <cell r="F2" t="str">
            <v>Expected</v>
          </cell>
          <cell r="G2" t="str">
            <v>Low Side</v>
          </cell>
          <cell r="H2" t="str">
            <v>Do Nothing</v>
          </cell>
          <cell r="I2" t="str">
            <v>Expected</v>
          </cell>
          <cell r="J2" t="str">
            <v>Low Side</v>
          </cell>
        </row>
        <row r="3">
          <cell r="A3" t="str">
            <v>1H 03</v>
          </cell>
          <cell r="B3">
            <v>49938.369752521314</v>
          </cell>
          <cell r="C3">
            <v>52156.563449665315</v>
          </cell>
          <cell r="D3">
            <v>39950.695802017057</v>
          </cell>
          <cell r="E3">
            <v>238.43934426229524</v>
          </cell>
          <cell r="F3">
            <v>238.43333333333314</v>
          </cell>
          <cell r="G3">
            <v>190.75147540983619</v>
          </cell>
          <cell r="H3">
            <v>56700</v>
          </cell>
          <cell r="I3">
            <v>56700</v>
          </cell>
          <cell r="J3">
            <v>56700</v>
          </cell>
        </row>
        <row r="4">
          <cell r="A4" t="str">
            <v>2H 03</v>
          </cell>
          <cell r="B4">
            <v>43808.024819997059</v>
          </cell>
          <cell r="C4">
            <v>52799.662685845658</v>
          </cell>
          <cell r="D4">
            <v>35046.41985599765</v>
          </cell>
          <cell r="E4">
            <v>258.68618784530361</v>
          </cell>
          <cell r="F4">
            <v>258.07237569060766</v>
          </cell>
          <cell r="G4">
            <v>206.9489502762429</v>
          </cell>
          <cell r="H4">
            <v>56700</v>
          </cell>
          <cell r="I4">
            <v>56700</v>
          </cell>
          <cell r="J4">
            <v>56700</v>
          </cell>
        </row>
        <row r="5">
          <cell r="A5" t="str">
            <v>1H 04</v>
          </cell>
          <cell r="B5">
            <v>32766.453868440276</v>
          </cell>
          <cell r="C5">
            <v>43063.65199865969</v>
          </cell>
          <cell r="D5">
            <v>26213.163094752221</v>
          </cell>
          <cell r="E5">
            <v>237.73260869565209</v>
          </cell>
          <cell r="F5">
            <v>237.66521739130454</v>
          </cell>
          <cell r="G5">
            <v>190.18608695652168</v>
          </cell>
          <cell r="H5">
            <v>58500</v>
          </cell>
          <cell r="I5">
            <v>58500</v>
          </cell>
          <cell r="J5">
            <v>58500</v>
          </cell>
        </row>
        <row r="6">
          <cell r="A6" t="str">
            <v>2H 04</v>
          </cell>
          <cell r="B6">
            <v>27846.723123098709</v>
          </cell>
          <cell r="C6">
            <v>40962.820011082113</v>
          </cell>
          <cell r="D6">
            <v>22277.378498478967</v>
          </cell>
          <cell r="E6">
            <v>213.50659340659348</v>
          </cell>
          <cell r="F6">
            <v>212.86318681318659</v>
          </cell>
          <cell r="G6">
            <v>170.80527472527478</v>
          </cell>
          <cell r="H6">
            <v>58500</v>
          </cell>
          <cell r="I6">
            <v>58500</v>
          </cell>
          <cell r="J6">
            <v>58500</v>
          </cell>
        </row>
        <row r="7">
          <cell r="A7" t="str">
            <v>1H 05</v>
          </cell>
          <cell r="B7">
            <v>24435.248727173752</v>
          </cell>
          <cell r="C7">
            <v>36754.911093083443</v>
          </cell>
          <cell r="D7">
            <v>19548.198981739002</v>
          </cell>
          <cell r="E7">
            <v>159.50597826086906</v>
          </cell>
          <cell r="F7">
            <v>169.31847826086997</v>
          </cell>
          <cell r="G7">
            <v>127.60478260869525</v>
          </cell>
          <cell r="H7">
            <v>58500</v>
          </cell>
          <cell r="I7">
            <v>58500</v>
          </cell>
          <cell r="J7">
            <v>58500</v>
          </cell>
        </row>
        <row r="8">
          <cell r="A8" t="str">
            <v>2H 05</v>
          </cell>
          <cell r="B8">
            <v>20950.224742066912</v>
          </cell>
          <cell r="C8">
            <v>34054.046428178299</v>
          </cell>
          <cell r="D8">
            <v>16760.179793653529</v>
          </cell>
          <cell r="E8">
            <v>182.57513812154772</v>
          </cell>
          <cell r="F8">
            <v>213.2464088397787</v>
          </cell>
          <cell r="G8">
            <v>146.06011049723818</v>
          </cell>
          <cell r="H8">
            <v>58500</v>
          </cell>
          <cell r="I8">
            <v>58500</v>
          </cell>
          <cell r="J8">
            <v>58500</v>
          </cell>
        </row>
        <row r="9">
          <cell r="A9" t="str">
            <v>1H 06</v>
          </cell>
          <cell r="B9">
            <v>15709.702692268485</v>
          </cell>
          <cell r="C9">
            <v>26472.321549906505</v>
          </cell>
          <cell r="D9">
            <v>12567.762153814789</v>
          </cell>
          <cell r="E9">
            <v>128.05380434782569</v>
          </cell>
          <cell r="F9">
            <v>170.30760869565202</v>
          </cell>
          <cell r="G9">
            <v>102.44304347826056</v>
          </cell>
          <cell r="H9">
            <v>58500</v>
          </cell>
          <cell r="I9">
            <v>58500</v>
          </cell>
          <cell r="J9">
            <v>58500</v>
          </cell>
        </row>
        <row r="10">
          <cell r="A10" t="str">
            <v>2H 06</v>
          </cell>
          <cell r="B10">
            <v>11805.053581050599</v>
          </cell>
          <cell r="C10">
            <v>21748.951119928159</v>
          </cell>
          <cell r="D10">
            <v>9444.0428648404795</v>
          </cell>
          <cell r="E10">
            <v>168.80165745856402</v>
          </cell>
          <cell r="F10">
            <v>227.58895027624342</v>
          </cell>
          <cell r="G10">
            <v>135.04132596685122</v>
          </cell>
          <cell r="H10">
            <v>58500</v>
          </cell>
          <cell r="I10">
            <v>58500</v>
          </cell>
          <cell r="J10">
            <v>58500</v>
          </cell>
        </row>
        <row r="11">
          <cell r="A11" t="str">
            <v>1H 07</v>
          </cell>
          <cell r="B11">
            <v>11228.800933485933</v>
          </cell>
          <cell r="C11">
            <v>12286.258936981352</v>
          </cell>
          <cell r="D11">
            <v>8983.0407467887471</v>
          </cell>
          <cell r="E11">
            <v>130.39619565217308</v>
          </cell>
          <cell r="F11">
            <v>190.40543478260847</v>
          </cell>
          <cell r="G11">
            <v>104.31695652173846</v>
          </cell>
          <cell r="H11">
            <v>58500</v>
          </cell>
          <cell r="I11">
            <v>58500</v>
          </cell>
          <cell r="J11">
            <v>58500</v>
          </cell>
        </row>
        <row r="12">
          <cell r="A12" t="str">
            <v>2H 07</v>
          </cell>
          <cell r="B12">
            <v>10624.92013838628</v>
          </cell>
          <cell r="C12">
            <v>12375.624430615735</v>
          </cell>
          <cell r="D12">
            <v>8499.9361107090244</v>
          </cell>
          <cell r="E12">
            <v>127.41767955801153</v>
          </cell>
          <cell r="F12">
            <v>226.50994475138106</v>
          </cell>
          <cell r="G12">
            <v>101.93414364640923</v>
          </cell>
          <cell r="H12">
            <v>58500</v>
          </cell>
          <cell r="I12">
            <v>58500</v>
          </cell>
          <cell r="J12">
            <v>58500</v>
          </cell>
        </row>
        <row r="13">
          <cell r="A13" t="str">
            <v>1H 08</v>
          </cell>
          <cell r="B13">
            <v>9308.0248576210197</v>
          </cell>
          <cell r="C13">
            <v>9071.5305195964411</v>
          </cell>
          <cell r="D13">
            <v>7446.4198860968163</v>
          </cell>
          <cell r="E13">
            <v>111.64021739130418</v>
          </cell>
          <cell r="F13">
            <v>189.20706521739157</v>
          </cell>
          <cell r="G13">
            <v>89.312173913043353</v>
          </cell>
          <cell r="H13">
            <v>58500</v>
          </cell>
          <cell r="I13">
            <v>58500</v>
          </cell>
          <cell r="J13">
            <v>58500</v>
          </cell>
        </row>
        <row r="14">
          <cell r="A14" t="str">
            <v>2H 08</v>
          </cell>
          <cell r="B14">
            <v>9370.0251681801401</v>
          </cell>
          <cell r="C14">
            <v>11235.15500597961</v>
          </cell>
          <cell r="D14">
            <v>7496.0201345441128</v>
          </cell>
          <cell r="E14">
            <v>116.54560439560467</v>
          </cell>
          <cell r="F14">
            <v>226.25329670329654</v>
          </cell>
          <cell r="G14">
            <v>93.236483516483744</v>
          </cell>
          <cell r="H14">
            <v>58500</v>
          </cell>
          <cell r="I14">
            <v>58500</v>
          </cell>
          <cell r="J14">
            <v>58500</v>
          </cell>
        </row>
        <row r="15">
          <cell r="A15" t="str">
            <v>1H 09</v>
          </cell>
          <cell r="B15">
            <v>8185.1379579204768</v>
          </cell>
          <cell r="C15">
            <v>10105.695451298998</v>
          </cell>
          <cell r="D15">
            <v>6548.110366336382</v>
          </cell>
          <cell r="E15">
            <v>96.378260869565338</v>
          </cell>
          <cell r="F15">
            <v>185.00543478260897</v>
          </cell>
          <cell r="G15">
            <v>77.102608695652279</v>
          </cell>
          <cell r="H15">
            <v>58500</v>
          </cell>
          <cell r="I15">
            <v>58500</v>
          </cell>
          <cell r="J15">
            <v>58500</v>
          </cell>
        </row>
        <row r="16">
          <cell r="A16" t="str">
            <v>2H 09</v>
          </cell>
          <cell r="B16">
            <v>8184.1972901328218</v>
          </cell>
          <cell r="C16">
            <v>8131.6870318899091</v>
          </cell>
          <cell r="D16">
            <v>6547.3578321062578</v>
          </cell>
          <cell r="E16">
            <v>96.143093922651687</v>
          </cell>
          <cell r="F16">
            <v>199.44254143646421</v>
          </cell>
          <cell r="G16">
            <v>76.914475138121361</v>
          </cell>
          <cell r="H16">
            <v>58500</v>
          </cell>
          <cell r="I16">
            <v>58500</v>
          </cell>
          <cell r="J16">
            <v>58500</v>
          </cell>
        </row>
        <row r="17">
          <cell r="A17" t="str">
            <v>1H 10</v>
          </cell>
          <cell r="B17">
            <v>6743.4029074785058</v>
          </cell>
          <cell r="C17">
            <v>6629.8812010832344</v>
          </cell>
          <cell r="D17">
            <v>5394.7223259828052</v>
          </cell>
          <cell r="E17">
            <v>82.498913043478254</v>
          </cell>
          <cell r="F17">
            <v>141.71739130434733</v>
          </cell>
          <cell r="G17">
            <v>65.9991304347826</v>
          </cell>
          <cell r="H17">
            <v>58500</v>
          </cell>
          <cell r="I17">
            <v>58500</v>
          </cell>
          <cell r="J17">
            <v>58500</v>
          </cell>
        </row>
        <row r="18">
          <cell r="A18" t="str">
            <v>2H 10</v>
          </cell>
          <cell r="B18">
            <v>6728.7641613819405</v>
          </cell>
          <cell r="C18">
            <v>6672.4480999542429</v>
          </cell>
          <cell r="D18">
            <v>5383.0113291055532</v>
          </cell>
          <cell r="E18">
            <v>78.83922651933706</v>
          </cell>
          <cell r="F18">
            <v>152.35911602209944</v>
          </cell>
          <cell r="G18">
            <v>63.07138121546965</v>
          </cell>
          <cell r="H18">
            <v>58500</v>
          </cell>
          <cell r="I18">
            <v>58500</v>
          </cell>
          <cell r="J18">
            <v>58500</v>
          </cell>
        </row>
        <row r="19">
          <cell r="A19" t="str">
            <v>1H 11</v>
          </cell>
          <cell r="B19">
            <v>5631.5539088771211</v>
          </cell>
          <cell r="C19">
            <v>5680.8697586524922</v>
          </cell>
          <cell r="D19">
            <v>4505.2431271016967</v>
          </cell>
          <cell r="E19">
            <v>67.576086956521578</v>
          </cell>
          <cell r="F19">
            <v>116.48369565217386</v>
          </cell>
          <cell r="G19">
            <v>54.060869565217267</v>
          </cell>
          <cell r="H19">
            <v>58500</v>
          </cell>
          <cell r="I19">
            <v>58500</v>
          </cell>
          <cell r="J19">
            <v>58500</v>
          </cell>
        </row>
        <row r="20">
          <cell r="A20" t="str">
            <v>2H 11</v>
          </cell>
          <cell r="B20">
            <v>5592.9548216804487</v>
          </cell>
          <cell r="C20">
            <v>5699.5427108504819</v>
          </cell>
          <cell r="D20">
            <v>4474.3638573443595</v>
          </cell>
          <cell r="E20">
            <v>56.76519337016569</v>
          </cell>
          <cell r="F20">
            <v>121.1381215469622</v>
          </cell>
          <cell r="G20">
            <v>45.412154696132554</v>
          </cell>
          <cell r="H20">
            <v>58500</v>
          </cell>
          <cell r="I20">
            <v>58500</v>
          </cell>
          <cell r="J20">
            <v>58500</v>
          </cell>
        </row>
        <row r="21">
          <cell r="A21" t="str">
            <v>1H 12</v>
          </cell>
          <cell r="B21">
            <v>5410.3870294318667</v>
          </cell>
          <cell r="C21">
            <v>5222.2718581673571</v>
          </cell>
          <cell r="D21">
            <v>4328.3096235454932</v>
          </cell>
          <cell r="E21">
            <v>45.425000000000672</v>
          </cell>
          <cell r="F21">
            <v>90.054347826086612</v>
          </cell>
          <cell r="G21">
            <v>36.340000000000536</v>
          </cell>
          <cell r="H21">
            <v>58500</v>
          </cell>
          <cell r="I21">
            <v>58500</v>
          </cell>
          <cell r="J21">
            <v>58500</v>
          </cell>
        </row>
        <row r="22">
          <cell r="A22" t="str">
            <v>2H 12</v>
          </cell>
          <cell r="B22">
            <v>5567.932633827465</v>
          </cell>
          <cell r="C22">
            <v>5244.8281171258031</v>
          </cell>
          <cell r="D22">
            <v>4454.3461070619724</v>
          </cell>
          <cell r="E22">
            <v>35.913736263735544</v>
          </cell>
          <cell r="F22">
            <v>83.373626373626252</v>
          </cell>
          <cell r="G22">
            <v>28.730989010988438</v>
          </cell>
          <cell r="H22">
            <v>58500</v>
          </cell>
          <cell r="I22">
            <v>58500</v>
          </cell>
          <cell r="J22">
            <v>58500</v>
          </cell>
        </row>
        <row r="23">
          <cell r="A23" t="str">
            <v>1H 13</v>
          </cell>
          <cell r="B23">
            <v>5224.4807323750774</v>
          </cell>
          <cell r="C23">
            <v>5217.651898640087</v>
          </cell>
          <cell r="D23">
            <v>4179.5845859000619</v>
          </cell>
          <cell r="E23">
            <v>22.207065217391239</v>
          </cell>
          <cell r="F23">
            <v>62.559782608695478</v>
          </cell>
          <cell r="G23">
            <v>17.765652173912994</v>
          </cell>
          <cell r="H23">
            <v>58500</v>
          </cell>
          <cell r="I23">
            <v>58500</v>
          </cell>
          <cell r="J23">
            <v>58500</v>
          </cell>
        </row>
        <row r="24">
          <cell r="A24" t="str">
            <v>2H 13</v>
          </cell>
          <cell r="B24">
            <v>5085.4290749165611</v>
          </cell>
          <cell r="C24">
            <v>4990.5015863651761</v>
          </cell>
          <cell r="D24">
            <v>4068.3432599332491</v>
          </cell>
          <cell r="E24">
            <v>14.074585635359192</v>
          </cell>
          <cell r="F24">
            <v>40.02762430939292</v>
          </cell>
          <cell r="G24">
            <v>11.259668508287355</v>
          </cell>
          <cell r="H24">
            <v>58500</v>
          </cell>
          <cell r="I24">
            <v>58500</v>
          </cell>
          <cell r="J24">
            <v>58500</v>
          </cell>
        </row>
        <row r="25">
          <cell r="A25" t="str">
            <v>1H 14</v>
          </cell>
          <cell r="B25">
            <v>4899.1218157039129</v>
          </cell>
          <cell r="C25">
            <v>4658.2804443977548</v>
          </cell>
          <cell r="D25">
            <v>3919.2974525631307</v>
          </cell>
          <cell r="E25">
            <v>7.4195652173916988</v>
          </cell>
          <cell r="F25">
            <v>24.847826086955919</v>
          </cell>
          <cell r="G25">
            <v>5.9356521739133594</v>
          </cell>
          <cell r="H25">
            <v>58500</v>
          </cell>
          <cell r="I25">
            <v>58500</v>
          </cell>
          <cell r="J25">
            <v>58500</v>
          </cell>
        </row>
        <row r="26">
          <cell r="A26" t="str">
            <v>2H 14</v>
          </cell>
          <cell r="B26">
            <v>4877.1142730663896</v>
          </cell>
          <cell r="C26">
            <v>4614.8228417073888</v>
          </cell>
          <cell r="D26">
            <v>3901.691418453112</v>
          </cell>
          <cell r="E26">
            <v>1.9176795580107997</v>
          </cell>
          <cell r="F26">
            <v>13.98342541436436</v>
          </cell>
          <cell r="G26">
            <v>1.5341436464086398</v>
          </cell>
          <cell r="H26">
            <v>58500</v>
          </cell>
          <cell r="I26">
            <v>58500</v>
          </cell>
          <cell r="J26">
            <v>58500</v>
          </cell>
        </row>
        <row r="27">
          <cell r="A27" t="str">
            <v>1H 15</v>
          </cell>
          <cell r="B27">
            <v>4721.8310940275469</v>
          </cell>
          <cell r="C27">
            <v>4435.9364715236206</v>
          </cell>
          <cell r="D27">
            <v>3777.4648752220378</v>
          </cell>
          <cell r="E27">
            <v>0</v>
          </cell>
          <cell r="F27">
            <v>3.7282608695660278</v>
          </cell>
          <cell r="G27">
            <v>0</v>
          </cell>
          <cell r="H27">
            <v>58500</v>
          </cell>
          <cell r="I27">
            <v>58500</v>
          </cell>
          <cell r="J27">
            <v>58500</v>
          </cell>
        </row>
        <row r="28">
          <cell r="A28" t="str">
            <v>2H 15</v>
          </cell>
          <cell r="B28">
            <v>4721.8310940275469</v>
          </cell>
          <cell r="C28">
            <v>4421.0234280453569</v>
          </cell>
          <cell r="D28">
            <v>3777.4648752220378</v>
          </cell>
          <cell r="E28">
            <v>0</v>
          </cell>
          <cell r="F28">
            <v>0</v>
          </cell>
          <cell r="G28">
            <v>0</v>
          </cell>
          <cell r="H28">
            <v>58500</v>
          </cell>
          <cell r="I28">
            <v>58500</v>
          </cell>
          <cell r="J28">
            <v>58500</v>
          </cell>
        </row>
        <row r="29">
          <cell r="A29" t="str">
            <v>1H 16</v>
          </cell>
          <cell r="B29">
            <v>4580.824527867012</v>
          </cell>
          <cell r="C29">
            <v>4287.3269234864192</v>
          </cell>
          <cell r="D29">
            <v>3664.6596222936096</v>
          </cell>
          <cell r="E29">
            <v>0</v>
          </cell>
          <cell r="F29">
            <v>0</v>
          </cell>
          <cell r="G29">
            <v>0</v>
          </cell>
          <cell r="H29">
            <v>58500</v>
          </cell>
          <cell r="I29">
            <v>58500</v>
          </cell>
          <cell r="J29">
            <v>58500</v>
          </cell>
        </row>
        <row r="30">
          <cell r="A30" t="str">
            <v>2H 16</v>
          </cell>
          <cell r="B30">
            <v>4580.824527867012</v>
          </cell>
          <cell r="C30">
            <v>4287.3269234864192</v>
          </cell>
          <cell r="D30">
            <v>3664.6596222936096</v>
          </cell>
          <cell r="E30">
            <v>0</v>
          </cell>
          <cell r="F30">
            <v>0</v>
          </cell>
          <cell r="G30">
            <v>0</v>
          </cell>
          <cell r="H30">
            <v>58500</v>
          </cell>
          <cell r="I30">
            <v>58500</v>
          </cell>
          <cell r="J30">
            <v>58500</v>
          </cell>
        </row>
        <row r="31">
          <cell r="A31" t="str">
            <v>1H 17</v>
          </cell>
          <cell r="B31">
            <v>0</v>
          </cell>
          <cell r="C31">
            <v>0</v>
          </cell>
          <cell r="D31">
            <v>0</v>
          </cell>
          <cell r="E31">
            <v>0</v>
          </cell>
          <cell r="F31">
            <v>0</v>
          </cell>
          <cell r="G31">
            <v>0</v>
          </cell>
          <cell r="H31">
            <v>0</v>
          </cell>
          <cell r="I31">
            <v>0</v>
          </cell>
          <cell r="J31">
            <v>0</v>
          </cell>
        </row>
        <row r="32">
          <cell r="A32" t="str">
            <v>2H 17</v>
          </cell>
          <cell r="B32">
            <v>0</v>
          </cell>
          <cell r="C32">
            <v>0</v>
          </cell>
          <cell r="D32">
            <v>0</v>
          </cell>
          <cell r="E32">
            <v>0</v>
          </cell>
          <cell r="F32">
            <v>0</v>
          </cell>
          <cell r="G32">
            <v>0</v>
          </cell>
          <cell r="H32">
            <v>0</v>
          </cell>
          <cell r="I32">
            <v>0</v>
          </cell>
          <cell r="J32">
            <v>0</v>
          </cell>
        </row>
        <row r="33">
          <cell r="A33" t="str">
            <v>1H 18</v>
          </cell>
          <cell r="B33">
            <v>0</v>
          </cell>
          <cell r="C33">
            <v>0</v>
          </cell>
          <cell r="D33">
            <v>0</v>
          </cell>
          <cell r="E33">
            <v>0</v>
          </cell>
          <cell r="F33">
            <v>0</v>
          </cell>
          <cell r="G33">
            <v>0</v>
          </cell>
          <cell r="H33">
            <v>0</v>
          </cell>
          <cell r="I33">
            <v>0</v>
          </cell>
          <cell r="J33">
            <v>0</v>
          </cell>
        </row>
        <row r="34">
          <cell r="A34" t="str">
            <v>2H 18</v>
          </cell>
          <cell r="B34">
            <v>0</v>
          </cell>
          <cell r="C34">
            <v>0</v>
          </cell>
          <cell r="D34">
            <v>0</v>
          </cell>
          <cell r="E34">
            <v>0</v>
          </cell>
          <cell r="F34">
            <v>0</v>
          </cell>
          <cell r="G34">
            <v>0</v>
          </cell>
          <cell r="H34">
            <v>0</v>
          </cell>
          <cell r="I34">
            <v>0</v>
          </cell>
          <cell r="J34">
            <v>0</v>
          </cell>
        </row>
        <row r="35">
          <cell r="A35" t="str">
            <v>1H 19</v>
          </cell>
          <cell r="B35">
            <v>0</v>
          </cell>
          <cell r="C35">
            <v>0</v>
          </cell>
          <cell r="D35">
            <v>0</v>
          </cell>
          <cell r="E35">
            <v>0</v>
          </cell>
          <cell r="F35">
            <v>0</v>
          </cell>
          <cell r="G35">
            <v>0</v>
          </cell>
          <cell r="H35">
            <v>0</v>
          </cell>
          <cell r="I35">
            <v>0</v>
          </cell>
          <cell r="J35">
            <v>0</v>
          </cell>
        </row>
        <row r="36">
          <cell r="A36" t="str">
            <v>2H 19</v>
          </cell>
          <cell r="B36">
            <v>0</v>
          </cell>
          <cell r="C36">
            <v>0</v>
          </cell>
          <cell r="D36">
            <v>0</v>
          </cell>
          <cell r="E36">
            <v>0</v>
          </cell>
          <cell r="F36">
            <v>0</v>
          </cell>
          <cell r="G36">
            <v>0</v>
          </cell>
          <cell r="H36">
            <v>0</v>
          </cell>
          <cell r="I36">
            <v>0</v>
          </cell>
          <cell r="J36">
            <v>0</v>
          </cell>
        </row>
        <row r="37">
          <cell r="A37" t="str">
            <v>1H 20</v>
          </cell>
          <cell r="B37">
            <v>0</v>
          </cell>
          <cell r="C37">
            <v>0</v>
          </cell>
          <cell r="D37">
            <v>0</v>
          </cell>
          <cell r="E37">
            <v>0</v>
          </cell>
          <cell r="F37">
            <v>0</v>
          </cell>
          <cell r="G37">
            <v>0</v>
          </cell>
          <cell r="H37">
            <v>0</v>
          </cell>
          <cell r="I37">
            <v>0</v>
          </cell>
          <cell r="J37">
            <v>0</v>
          </cell>
        </row>
        <row r="38">
          <cell r="A38" t="str">
            <v>2H 20</v>
          </cell>
          <cell r="B38">
            <v>0</v>
          </cell>
          <cell r="C38">
            <v>0</v>
          </cell>
          <cell r="D38">
            <v>0</v>
          </cell>
          <cell r="E38">
            <v>0</v>
          </cell>
          <cell r="F38">
            <v>0</v>
          </cell>
          <cell r="G38">
            <v>0</v>
          </cell>
          <cell r="H38">
            <v>0</v>
          </cell>
          <cell r="I38">
            <v>0</v>
          </cell>
          <cell r="J38">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row r="26">
          <cell r="G26">
            <v>0.3947</v>
          </cell>
        </row>
        <row r="27">
          <cell r="G27">
            <v>0.371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amp; Protocols"/>
      <sheetName val="Summary"/>
      <sheetName val="Prodn&amp;Revenue"/>
      <sheetName val="Capex"/>
      <sheetName val="Opex"/>
      <sheetName val="Taxes"/>
      <sheetName val="Valuation"/>
      <sheetName val="Log"/>
      <sheetName val="X FM_Description"/>
      <sheetName val="Cash Flow"/>
      <sheetName val="X Cathode Production"/>
      <sheetName val="Production &amp; Revenue"/>
      <sheetName val="Op Costs &amp; Capital"/>
      <sheetName val="Deprec &amp; Amort"/>
      <sheetName val="Technical data"/>
      <sheetName val="Tax Model"/>
      <sheetName val="FUT Calculations"/>
      <sheetName val="Financial Statements"/>
      <sheetName val="Balance Sheet"/>
      <sheetName val="CF&amp;Tables"/>
      <sheetName val="Sheet2"/>
      <sheetName val="Well Assumptions"/>
      <sheetName val="GL Account"/>
      <sheetName val="Data validation"/>
      <sheetName val="D4 Asset AppComp  Usage"/>
      <sheetName val="Severity Factor"/>
      <sheetName val="Likelihood Factor"/>
      <sheetName val="apps"/>
      <sheetName val="Intro"/>
      <sheetName val="Prob Control"/>
      <sheetName val="Prob Prod"/>
      <sheetName val="Prob WTI"/>
      <sheetName val="Prob Charts"/>
      <sheetName val="General Input"/>
      <sheetName val="Case Selector"/>
      <sheetName val="Prod &amp; Revenue"/>
      <sheetName val="Royalty &amp; Tax"/>
      <sheetName val="Book"/>
      <sheetName val="Prob Case"/>
      <sheetName val="Low Case"/>
      <sheetName val="Mid Case"/>
      <sheetName val="High Case"/>
      <sheetName val="Protocols"/>
      <sheetName val="Validation"/>
      <sheetName val="Sheet1"/>
      <sheetName val="Def estimate"/>
      <sheetName val="Options Matrix"/>
      <sheetName val="Validation &amp; Definitions"/>
      <sheetName val="Validation Lists"/>
      <sheetName val="C4 - Reporting Names"/>
      <sheetName val="Definiciones"/>
      <sheetName val="Proyección Migración"/>
      <sheetName val="Teams"/>
      <sheetName val="CJE Cats"/>
      <sheetName val="Lists"/>
      <sheetName val="Val_Lists"/>
      <sheetName val="Listvalues"/>
      <sheetName val="Lookups"/>
      <sheetName val="Data"/>
      <sheetName val="CJE Categories"/>
      <sheetName val="1a. Assumptions"/>
      <sheetName val="Stocks"/>
      <sheetName val="Master data"/>
      <sheetName val="Metadata"/>
      <sheetName val="Look_ups"/>
      <sheetName val="Summary Chart v 10 May 11"/>
      <sheetName val="VDATA"/>
      <sheetName val="Drop down options"/>
      <sheetName val="Formulae"/>
      <sheetName val="Values"/>
      <sheetName val="Parameters"/>
      <sheetName val="Category"/>
      <sheetName val="List"/>
      <sheetName val="R1"/>
      <sheetName val="EBITDA HY17 &amp; HY16"/>
      <sheetName val="Sheet13"/>
      <sheetName val="Chart dat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ting Costs"/>
      <sheetName val="Lifting Costs Graph"/>
      <sheetName val="Lifting cost Opex Requirements"/>
      <sheetName val="#REF"/>
      <sheetName val="Opex Detail"/>
      <sheetName val="MGL Costs"/>
      <sheetName val="Data"/>
      <sheetName val="A-Data"/>
      <sheetName val="OPEX"/>
    </sheetNames>
    <sheetDataSet>
      <sheetData sheetId="0" refreshError="1">
        <row r="3">
          <cell r="A3" t="str">
            <v>scf to cubic m</v>
          </cell>
          <cell r="B3">
            <v>2.8316999999999998E-2</v>
          </cell>
        </row>
        <row r="4">
          <cell r="B4">
            <v>5985</v>
          </cell>
        </row>
        <row r="5">
          <cell r="B5">
            <v>1.46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ELECTOR"/>
      <sheetName val="INTRODUCTION"/>
      <sheetName val="PROTOCOL"/>
      <sheetName val="RESULTS LOG"/>
      <sheetName val="SAM DATA"/>
      <sheetName val="RESERVE OUTPUT"/>
      <sheetName val="PvAR (GBP)"/>
      <sheetName val="PvAR (USD)"/>
      <sheetName val="MODEL"/>
      <sheetName val="INC_P1"/>
      <sheetName val="INC_P2"/>
      <sheetName val="LB02"/>
      <sheetName val="LB03"/>
      <sheetName val="LB03SEP02"/>
      <sheetName val="GRAPHS"/>
      <sheetName val="BS PEPM"/>
      <sheetName val="Financial Model"/>
      <sheetName val="Lift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 Adj  Well Del Forecast"/>
      <sheetName val="DW Unadj Well Del Forecast"/>
      <sheetName val="Case 0"/>
      <sheetName val="Case 1"/>
      <sheetName val="Case 2"/>
      <sheetName val="Monthly Summary"/>
      <sheetName val="Well Assumptions"/>
      <sheetName val="Facility Assumptions"/>
      <sheetName val="D17"/>
      <sheetName val="CapCurr"/>
      <sheetName val="CapPrior"/>
      <sheetName val="CapBud"/>
      <sheetName val="Sheet2"/>
      <sheetName val="Capital_Projects"/>
      <sheetName val="Cost Tracking"/>
      <sheetName val="Pivot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Array"/>
      <sheetName val="Rev Status"/>
      <sheetName val="Summary"/>
      <sheetName val="Do Nothing OPEX Forecast"/>
      <sheetName val="Wells Forecast"/>
      <sheetName val="All Opex Profiles"/>
      <sheetName val="G&amp;ALifeCycleEstimate Expected"/>
      <sheetName val="Pipelines"/>
      <sheetName val="PipelineOpsBudgetLifecycle"/>
      <sheetName val="WellOperationsLifecycleEstimate"/>
      <sheetName val="Fiscal Year Opex Forecast"/>
      <sheetName val="Calendar Year Opex Forecast"/>
      <sheetName val="CostDistribution 2003"/>
      <sheetName val="CostDistribution 2007"/>
      <sheetName val="CostDistribution 2011"/>
      <sheetName val="Lifting Costs Graph _Expected"/>
      <sheetName val="Lifting Costs Graph Realistic"/>
      <sheetName val="Lifting cost Opex Requirements"/>
      <sheetName val="Opex Forecast-6 monthly"/>
      <sheetName val="Lifting Costs"/>
      <sheetName val="Opex Forecast yearly"/>
      <sheetName val="ChemicalBudgetLifecycleEstimate"/>
      <sheetName val="G&amp;ALifeCycleEstimate-Tail Mods"/>
      <sheetName val="RateProfiles"/>
      <sheetName val="ESP Rental Forecast Opex"/>
      <sheetName val="Maintenance Events"/>
      <sheetName val="ESP rental calculation sheet"/>
      <sheetName val="EXEC "/>
      <sheetName val="GENERAL INPUT"/>
      <sheetName val="PROBABILISTIC CASE INPUT"/>
      <sheetName val="CASE INPUT"/>
      <sheetName val="DEPTH INPUT"/>
      <sheetName val="CAPEX Curr"/>
      <sheetName val="Capex Prv"/>
      <sheetName val="Opex Curr"/>
      <sheetName val="Opex Prv"/>
      <sheetName val="Prod Prv"/>
      <sheetName val="Prod Curr"/>
      <sheetName val="Account"/>
      <sheetName val="Well Assumptions"/>
      <sheetName val="List of 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01"/>
      <sheetName val="D02"/>
      <sheetName val="D05"/>
      <sheetName val="D07"/>
      <sheetName val="D08"/>
      <sheetName val="D11"/>
      <sheetName val="D12"/>
      <sheetName val="D15"/>
      <sheetName val="D16"/>
      <sheetName val="D17"/>
      <sheetName val="D18"/>
      <sheetName val="D19"/>
      <sheetName val="D20"/>
      <sheetName val="DW Field Forecast"/>
      <sheetName val="Actual Data"/>
      <sheetName val="Forecast Data"/>
      <sheetName val="Freq vs Rate"/>
      <sheetName val="Douglas Forecast using Monthly "/>
      <sheetName val="Line Graph Data"/>
      <sheetName val="MMBOES"/>
      <sheetName val="ALLOCATION"/>
      <sheetName val="Sheet2"/>
      <sheetName val="300505"/>
      <sheetName val="Parameters"/>
      <sheetName val="Instruction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A7">
            <v>35095</v>
          </cell>
        </row>
        <row r="232">
          <cell r="A232">
            <v>35095</v>
          </cell>
          <cell r="B232">
            <v>0</v>
          </cell>
          <cell r="C232">
            <v>0</v>
          </cell>
          <cell r="D232">
            <v>0</v>
          </cell>
          <cell r="E232">
            <v>0</v>
          </cell>
          <cell r="F232">
            <v>0</v>
          </cell>
          <cell r="G232">
            <v>1570.7725806451601</v>
          </cell>
          <cell r="H232">
            <v>0</v>
          </cell>
          <cell r="I232">
            <v>0</v>
          </cell>
          <cell r="J232">
            <v>0</v>
          </cell>
          <cell r="K232">
            <v>0</v>
          </cell>
          <cell r="L232">
            <v>0</v>
          </cell>
        </row>
        <row r="233">
          <cell r="A233">
            <v>35124</v>
          </cell>
          <cell r="B233">
            <v>0</v>
          </cell>
          <cell r="C233">
            <v>0</v>
          </cell>
          <cell r="D233">
            <v>260.99482758620701</v>
          </cell>
          <cell r="E233">
            <v>0</v>
          </cell>
          <cell r="F233">
            <v>0</v>
          </cell>
          <cell r="G233">
            <v>1742.3327586206901</v>
          </cell>
          <cell r="H233">
            <v>0</v>
          </cell>
          <cell r="I233">
            <v>0</v>
          </cell>
          <cell r="J233">
            <v>0</v>
          </cell>
          <cell r="K233">
            <v>0</v>
          </cell>
          <cell r="L233">
            <v>0</v>
          </cell>
        </row>
        <row r="234">
          <cell r="A234">
            <v>35155</v>
          </cell>
          <cell r="B234">
            <v>2220.4916129032304</v>
          </cell>
          <cell r="C234">
            <v>516.03258064516103</v>
          </cell>
          <cell r="D234">
            <v>2429.2512903225802</v>
          </cell>
          <cell r="E234">
            <v>0</v>
          </cell>
          <cell r="F234">
            <v>859.14870967741911</v>
          </cell>
          <cell r="G234">
            <v>2695.1187096774197</v>
          </cell>
          <cell r="H234">
            <v>0</v>
          </cell>
          <cell r="I234">
            <v>0</v>
          </cell>
          <cell r="J234">
            <v>0</v>
          </cell>
          <cell r="K234">
            <v>0</v>
          </cell>
          <cell r="L234">
            <v>0</v>
          </cell>
        </row>
        <row r="235">
          <cell r="A235">
            <v>35185</v>
          </cell>
          <cell r="B235">
            <v>4889.4626666666691</v>
          </cell>
          <cell r="C235">
            <v>3367.759</v>
          </cell>
          <cell r="D235">
            <v>5932.0146666666697</v>
          </cell>
          <cell r="E235">
            <v>1117.4463333333301</v>
          </cell>
          <cell r="F235">
            <v>7102.7163333333301</v>
          </cell>
          <cell r="G235">
            <v>3628.0630000000001</v>
          </cell>
          <cell r="H235">
            <v>0</v>
          </cell>
          <cell r="I235">
            <v>0</v>
          </cell>
          <cell r="J235">
            <v>0</v>
          </cell>
          <cell r="K235">
            <v>0</v>
          </cell>
          <cell r="L235">
            <v>0</v>
          </cell>
        </row>
        <row r="236">
          <cell r="A236">
            <v>35216</v>
          </cell>
          <cell r="B236">
            <v>2471.8951612903202</v>
          </cell>
          <cell r="C236">
            <v>1912.6241935483899</v>
          </cell>
          <cell r="D236">
            <v>4094.6941935483906</v>
          </cell>
          <cell r="E236">
            <v>982.24516129032315</v>
          </cell>
          <cell r="F236">
            <v>5776.7667741935502</v>
          </cell>
          <cell r="G236">
            <v>861.80193548387103</v>
          </cell>
          <cell r="H236">
            <v>0</v>
          </cell>
          <cell r="I236">
            <v>0</v>
          </cell>
          <cell r="J236">
            <v>0</v>
          </cell>
          <cell r="K236">
            <v>0</v>
          </cell>
          <cell r="L236">
            <v>0</v>
          </cell>
        </row>
        <row r="237">
          <cell r="A237">
            <v>35246</v>
          </cell>
          <cell r="B237">
            <v>3021.5373333333296</v>
          </cell>
          <cell r="C237">
            <v>1336.4453333333302</v>
          </cell>
          <cell r="D237">
            <v>2127.3986666666701</v>
          </cell>
          <cell r="E237">
            <v>1476.2916666666702</v>
          </cell>
          <cell r="F237">
            <v>1588.4826666666702</v>
          </cell>
          <cell r="G237">
            <v>110.529333333333</v>
          </cell>
          <cell r="H237">
            <v>0</v>
          </cell>
          <cell r="I237">
            <v>0</v>
          </cell>
          <cell r="J237">
            <v>0</v>
          </cell>
          <cell r="K237">
            <v>0</v>
          </cell>
          <cell r="L237">
            <v>0</v>
          </cell>
        </row>
        <row r="238">
          <cell r="A238">
            <v>35277</v>
          </cell>
          <cell r="B238">
            <v>337.60483870967704</v>
          </cell>
          <cell r="C238">
            <v>390.74387096774205</v>
          </cell>
          <cell r="D238">
            <v>0</v>
          </cell>
          <cell r="E238">
            <v>760.82225806451606</v>
          </cell>
          <cell r="F238">
            <v>1257.4361290322602</v>
          </cell>
          <cell r="G238">
            <v>0</v>
          </cell>
          <cell r="H238">
            <v>0</v>
          </cell>
          <cell r="I238">
            <v>0</v>
          </cell>
          <cell r="J238">
            <v>0</v>
          </cell>
          <cell r="K238">
            <v>0</v>
          </cell>
          <cell r="L238">
            <v>0</v>
          </cell>
        </row>
        <row r="239">
          <cell r="A239">
            <v>35308</v>
          </cell>
          <cell r="B239">
            <v>3027.1532258064503</v>
          </cell>
          <cell r="C239">
            <v>4079.9441935483906</v>
          </cell>
          <cell r="D239">
            <v>92.1064516129032</v>
          </cell>
          <cell r="E239">
            <v>2232.1864516128999</v>
          </cell>
          <cell r="F239">
            <v>2152.9135483871</v>
          </cell>
          <cell r="G239">
            <v>0</v>
          </cell>
          <cell r="H239">
            <v>0</v>
          </cell>
          <cell r="I239">
            <v>0</v>
          </cell>
          <cell r="J239">
            <v>0</v>
          </cell>
          <cell r="K239">
            <v>0</v>
          </cell>
          <cell r="L239">
            <v>0</v>
          </cell>
        </row>
        <row r="240">
          <cell r="A240">
            <v>35338</v>
          </cell>
          <cell r="B240">
            <v>5957.39</v>
          </cell>
          <cell r="C240">
            <v>3838.665</v>
          </cell>
          <cell r="D240">
            <v>458.64933333333306</v>
          </cell>
          <cell r="E240">
            <v>1817.2336666666702</v>
          </cell>
          <cell r="F240">
            <v>620.16433333333305</v>
          </cell>
          <cell r="G240">
            <v>0</v>
          </cell>
          <cell r="H240">
            <v>0</v>
          </cell>
          <cell r="I240">
            <v>0</v>
          </cell>
          <cell r="J240">
            <v>0</v>
          </cell>
          <cell r="K240">
            <v>0</v>
          </cell>
          <cell r="L240">
            <v>0</v>
          </cell>
        </row>
        <row r="241">
          <cell r="A241">
            <v>35369</v>
          </cell>
          <cell r="B241">
            <v>7332.0403225806504</v>
          </cell>
          <cell r="C241">
            <v>4410.5396774193505</v>
          </cell>
          <cell r="D241">
            <v>8039.07</v>
          </cell>
          <cell r="E241">
            <v>2478.2064516128999</v>
          </cell>
          <cell r="F241">
            <v>6764.9332258064505</v>
          </cell>
          <cell r="G241">
            <v>5684.66612903226</v>
          </cell>
          <cell r="H241">
            <v>0</v>
          </cell>
          <cell r="I241">
            <v>0</v>
          </cell>
          <cell r="J241">
            <v>0</v>
          </cell>
          <cell r="K241">
            <v>0</v>
          </cell>
          <cell r="L241">
            <v>0</v>
          </cell>
        </row>
        <row r="242">
          <cell r="A242">
            <v>35399</v>
          </cell>
          <cell r="B242">
            <v>6309.0003333333307</v>
          </cell>
          <cell r="C242">
            <v>3906.864</v>
          </cell>
          <cell r="D242">
            <v>6615.2973333333302</v>
          </cell>
          <cell r="E242">
            <v>3430.6403333333296</v>
          </cell>
          <cell r="F242">
            <v>7912.8753333333307</v>
          </cell>
          <cell r="G242">
            <v>7806.3883333333306</v>
          </cell>
          <cell r="H242">
            <v>0</v>
          </cell>
          <cell r="I242">
            <v>0</v>
          </cell>
          <cell r="J242">
            <v>0</v>
          </cell>
          <cell r="K242">
            <v>0</v>
          </cell>
          <cell r="L242">
            <v>0</v>
          </cell>
        </row>
        <row r="243">
          <cell r="A243">
            <v>35430</v>
          </cell>
          <cell r="B243">
            <v>2949.3322580645158</v>
          </cell>
          <cell r="C243">
            <v>4255.3045161290302</v>
          </cell>
          <cell r="D243">
            <v>7292.4141935483913</v>
          </cell>
          <cell r="E243">
            <v>2306.8819354838752</v>
          </cell>
          <cell r="F243">
            <v>4999.4729032258101</v>
          </cell>
          <cell r="G243">
            <v>5520.1061290322623</v>
          </cell>
          <cell r="H243">
            <v>0</v>
          </cell>
          <cell r="I243">
            <v>0</v>
          </cell>
          <cell r="J243">
            <v>0</v>
          </cell>
          <cell r="K243">
            <v>0</v>
          </cell>
          <cell r="L243">
            <v>0</v>
          </cell>
        </row>
        <row r="244">
          <cell r="A244">
            <v>35461</v>
          </cell>
          <cell r="B244">
            <v>2.5251612903225769</v>
          </cell>
          <cell r="C244">
            <v>4073.6961290322602</v>
          </cell>
          <cell r="D244">
            <v>5060.2012903225823</v>
          </cell>
          <cell r="E244">
            <v>2647.2351612903203</v>
          </cell>
          <cell r="F244">
            <v>7015.9390322580603</v>
          </cell>
          <cell r="G244">
            <v>4119.5506451612919</v>
          </cell>
          <cell r="H244">
            <v>0</v>
          </cell>
          <cell r="I244">
            <v>0</v>
          </cell>
          <cell r="J244">
            <v>0</v>
          </cell>
          <cell r="K244">
            <v>0</v>
          </cell>
          <cell r="L244">
            <v>0</v>
          </cell>
        </row>
        <row r="245">
          <cell r="A245">
            <v>35489</v>
          </cell>
          <cell r="B245">
            <v>0</v>
          </cell>
          <cell r="C245">
            <v>3729.5875000000001</v>
          </cell>
          <cell r="D245">
            <v>6288.6485714285691</v>
          </cell>
          <cell r="E245">
            <v>3098.9646428571405</v>
          </cell>
          <cell r="F245">
            <v>7353.3796428571432</v>
          </cell>
          <cell r="G245">
            <v>4610.2046428571457</v>
          </cell>
          <cell r="H245">
            <v>4902.9225000000006</v>
          </cell>
          <cell r="I245">
            <v>0</v>
          </cell>
          <cell r="J245">
            <v>0</v>
          </cell>
          <cell r="K245">
            <v>0</v>
          </cell>
          <cell r="L245">
            <v>0</v>
          </cell>
        </row>
        <row r="246">
          <cell r="A246">
            <v>35520</v>
          </cell>
          <cell r="B246">
            <v>0</v>
          </cell>
          <cell r="C246">
            <v>4302.2948387096803</v>
          </cell>
          <cell r="D246">
            <v>8491.1387096774179</v>
          </cell>
          <cell r="E246">
            <v>3637.2709677419389</v>
          </cell>
          <cell r="F246">
            <v>8787.9832258064562</v>
          </cell>
          <cell r="G246">
            <v>1775.0441935483846</v>
          </cell>
          <cell r="H246">
            <v>7702.6303225806505</v>
          </cell>
          <cell r="I246">
            <v>739.08741935483897</v>
          </cell>
          <cell r="J246">
            <v>0</v>
          </cell>
          <cell r="K246">
            <v>0</v>
          </cell>
          <cell r="L246">
            <v>0</v>
          </cell>
        </row>
        <row r="247">
          <cell r="A247">
            <v>35550</v>
          </cell>
          <cell r="B247">
            <v>2090.0043333333333</v>
          </cell>
          <cell r="C247">
            <v>0</v>
          </cell>
          <cell r="D247">
            <v>11903.437666666699</v>
          </cell>
          <cell r="E247">
            <v>4146.3549999999968</v>
          </cell>
          <cell r="F247">
            <v>10182.555000000033</v>
          </cell>
          <cell r="G247">
            <v>921.67699999999968</v>
          </cell>
          <cell r="H247">
            <v>13799.230666666699</v>
          </cell>
          <cell r="I247">
            <v>6234.3050000000003</v>
          </cell>
          <cell r="J247">
            <v>0</v>
          </cell>
          <cell r="K247">
            <v>0</v>
          </cell>
          <cell r="L247">
            <v>0</v>
          </cell>
        </row>
        <row r="248">
          <cell r="A248">
            <v>35581</v>
          </cell>
          <cell r="B248">
            <v>8683.8874193548345</v>
          </cell>
          <cell r="C248">
            <v>0</v>
          </cell>
          <cell r="D248">
            <v>11321.165483870956</v>
          </cell>
          <cell r="E248">
            <v>4532.1132258064517</v>
          </cell>
          <cell r="F248">
            <v>2422.9435483871011</v>
          </cell>
          <cell r="G248">
            <v>5974.3809677419404</v>
          </cell>
          <cell r="H248">
            <v>13871.021935483901</v>
          </cell>
          <cell r="I248">
            <v>5331.1258064516105</v>
          </cell>
          <cell r="J248">
            <v>0</v>
          </cell>
          <cell r="K248">
            <v>0</v>
          </cell>
          <cell r="L248">
            <v>0</v>
          </cell>
        </row>
        <row r="249">
          <cell r="A249">
            <v>35611</v>
          </cell>
          <cell r="B249">
            <v>7810.8993333333301</v>
          </cell>
          <cell r="C249">
            <v>0</v>
          </cell>
          <cell r="D249">
            <v>10028.129333333334</v>
          </cell>
          <cell r="E249">
            <v>4083.8190000000036</v>
          </cell>
          <cell r="F249">
            <v>1969.4126666666634</v>
          </cell>
          <cell r="G249">
            <v>5369.8146666666635</v>
          </cell>
          <cell r="H249">
            <v>10954.368</v>
          </cell>
          <cell r="I249">
            <v>3657.0880000000002</v>
          </cell>
          <cell r="J249">
            <v>0</v>
          </cell>
          <cell r="K249">
            <v>0</v>
          </cell>
          <cell r="L249">
            <v>0</v>
          </cell>
        </row>
        <row r="250">
          <cell r="A250">
            <v>35642</v>
          </cell>
          <cell r="B250">
            <v>2009.817741935479</v>
          </cell>
          <cell r="C250">
            <v>0</v>
          </cell>
          <cell r="D250">
            <v>7144.768387096773</v>
          </cell>
          <cell r="E250">
            <v>4459.5629032258039</v>
          </cell>
          <cell r="F250">
            <v>2103.3577419354874</v>
          </cell>
          <cell r="G250">
            <v>6066.2996774193598</v>
          </cell>
          <cell r="H250">
            <v>12004.7038709677</v>
          </cell>
          <cell r="I250">
            <v>6437.5016129032219</v>
          </cell>
          <cell r="J250">
            <v>0</v>
          </cell>
          <cell r="K250">
            <v>0</v>
          </cell>
          <cell r="L250">
            <v>0</v>
          </cell>
        </row>
        <row r="251">
          <cell r="A251">
            <v>35673</v>
          </cell>
          <cell r="B251">
            <v>2413.5416129032269</v>
          </cell>
          <cell r="C251">
            <v>0</v>
          </cell>
          <cell r="D251">
            <v>3361.2345161290364</v>
          </cell>
          <cell r="E251">
            <v>3323.4919354838712</v>
          </cell>
          <cell r="F251">
            <v>1598.042903225806</v>
          </cell>
          <cell r="G251">
            <v>595.14548387096806</v>
          </cell>
          <cell r="H251">
            <v>10190.808064516101</v>
          </cell>
          <cell r="I251">
            <v>4944.4425806451609</v>
          </cell>
          <cell r="J251">
            <v>0</v>
          </cell>
          <cell r="K251">
            <v>0</v>
          </cell>
          <cell r="L251">
            <v>0</v>
          </cell>
        </row>
        <row r="252">
          <cell r="A252">
            <v>35703</v>
          </cell>
          <cell r="B252">
            <v>4047.1686666666674</v>
          </cell>
          <cell r="C252">
            <v>0</v>
          </cell>
          <cell r="D252">
            <v>7793.2500000000009</v>
          </cell>
          <cell r="E252">
            <v>2921.8729999999964</v>
          </cell>
          <cell r="F252">
            <v>191.98966666666698</v>
          </cell>
          <cell r="G252">
            <v>0</v>
          </cell>
          <cell r="H252">
            <v>9139.238333333331</v>
          </cell>
          <cell r="I252">
            <v>1167.1116666666667</v>
          </cell>
          <cell r="J252">
            <v>0</v>
          </cell>
          <cell r="K252">
            <v>0</v>
          </cell>
          <cell r="L252">
            <v>0</v>
          </cell>
        </row>
        <row r="253">
          <cell r="A253">
            <v>35734</v>
          </cell>
          <cell r="B253">
            <v>6279.1838709677404</v>
          </cell>
          <cell r="C253">
            <v>0</v>
          </cell>
          <cell r="D253">
            <v>12570.16774193544</v>
          </cell>
          <cell r="E253">
            <v>4596.6167741935442</v>
          </cell>
          <cell r="F253">
            <v>124.092903225806</v>
          </cell>
          <cell r="G253">
            <v>0</v>
          </cell>
          <cell r="H253">
            <v>11282.66419354836</v>
          </cell>
          <cell r="I253">
            <v>0</v>
          </cell>
          <cell r="J253">
            <v>0</v>
          </cell>
          <cell r="K253">
            <v>0</v>
          </cell>
          <cell r="L253">
            <v>0</v>
          </cell>
        </row>
        <row r="254">
          <cell r="A254">
            <v>35764</v>
          </cell>
          <cell r="B254">
            <v>6960.4566666666688</v>
          </cell>
          <cell r="C254">
            <v>0</v>
          </cell>
          <cell r="D254">
            <v>13100.714999999971</v>
          </cell>
          <cell r="E254">
            <v>4780.0259999999971</v>
          </cell>
          <cell r="F254">
            <v>0</v>
          </cell>
          <cell r="G254">
            <v>0</v>
          </cell>
          <cell r="H254">
            <v>15813.726666666633</v>
          </cell>
          <cell r="I254">
            <v>283.3829999999997</v>
          </cell>
          <cell r="J254">
            <v>0</v>
          </cell>
          <cell r="K254">
            <v>0</v>
          </cell>
          <cell r="L254">
            <v>0</v>
          </cell>
        </row>
        <row r="255">
          <cell r="A255">
            <v>35795</v>
          </cell>
          <cell r="B255">
            <v>7057.9367741935494</v>
          </cell>
          <cell r="C255">
            <v>0</v>
          </cell>
          <cell r="D255">
            <v>12320.403548387099</v>
          </cell>
          <cell r="E255">
            <v>4321.3693548387091</v>
          </cell>
          <cell r="F255">
            <v>5391.1832258064505</v>
          </cell>
          <cell r="G255">
            <v>0</v>
          </cell>
          <cell r="H255">
            <v>15107.06838709681</v>
          </cell>
          <cell r="I255">
            <v>1427.8387096774243</v>
          </cell>
          <cell r="J255">
            <v>0</v>
          </cell>
          <cell r="K255">
            <v>0</v>
          </cell>
          <cell r="L255">
            <v>0</v>
          </cell>
        </row>
        <row r="256">
          <cell r="A256">
            <v>35826</v>
          </cell>
          <cell r="B256">
            <v>5551.2293548387106</v>
          </cell>
          <cell r="C256">
            <v>0</v>
          </cell>
          <cell r="D256">
            <v>10799.541290322581</v>
          </cell>
          <cell r="E256">
            <v>3488.1367741935469</v>
          </cell>
          <cell r="F256">
            <v>11756.229354838699</v>
          </cell>
          <cell r="G256">
            <v>0</v>
          </cell>
          <cell r="H256">
            <v>12445.57806451609</v>
          </cell>
          <cell r="I256">
            <v>269.19129032258041</v>
          </cell>
          <cell r="J256">
            <v>0</v>
          </cell>
          <cell r="K256">
            <v>0</v>
          </cell>
          <cell r="L256">
            <v>0</v>
          </cell>
        </row>
        <row r="257">
          <cell r="A257">
            <v>35854</v>
          </cell>
          <cell r="B257">
            <v>4564.6553571428603</v>
          </cell>
          <cell r="C257">
            <v>0</v>
          </cell>
          <cell r="D257">
            <v>5840.2889285714309</v>
          </cell>
          <cell r="E257">
            <v>3883.8814285714302</v>
          </cell>
          <cell r="F257">
            <v>13356.5689285714</v>
          </cell>
          <cell r="G257">
            <v>0</v>
          </cell>
          <cell r="H257">
            <v>14133.935000000041</v>
          </cell>
          <cell r="I257">
            <v>92.568928571428543</v>
          </cell>
          <cell r="J257">
            <v>0</v>
          </cell>
          <cell r="K257">
            <v>0</v>
          </cell>
          <cell r="L257">
            <v>0</v>
          </cell>
        </row>
        <row r="258">
          <cell r="A258">
            <v>35885</v>
          </cell>
          <cell r="B258">
            <v>0</v>
          </cell>
          <cell r="C258">
            <v>0</v>
          </cell>
          <cell r="D258">
            <v>194.09870967741981</v>
          </cell>
          <cell r="E258">
            <v>3624.6396774193549</v>
          </cell>
          <cell r="F258">
            <v>12584.463548387101</v>
          </cell>
          <cell r="G258">
            <v>0</v>
          </cell>
          <cell r="H258">
            <v>13247.946774193511</v>
          </cell>
          <cell r="I258">
            <v>0</v>
          </cell>
          <cell r="J258">
            <v>0</v>
          </cell>
          <cell r="K258">
            <v>0</v>
          </cell>
          <cell r="L258">
            <v>0</v>
          </cell>
        </row>
        <row r="259">
          <cell r="A259">
            <v>35915</v>
          </cell>
          <cell r="B259">
            <v>0</v>
          </cell>
          <cell r="C259">
            <v>1511.809</v>
          </cell>
          <cell r="D259">
            <v>6421.8306666666676</v>
          </cell>
          <cell r="E259">
            <v>2185.0156666666703</v>
          </cell>
          <cell r="F259">
            <v>12552.954666666667</v>
          </cell>
          <cell r="G259">
            <v>448.81566666666703</v>
          </cell>
          <cell r="H259">
            <v>14372.904666666669</v>
          </cell>
          <cell r="I259">
            <v>0</v>
          </cell>
          <cell r="J259">
            <v>0</v>
          </cell>
          <cell r="K259">
            <v>0</v>
          </cell>
          <cell r="L259">
            <v>0</v>
          </cell>
        </row>
        <row r="260">
          <cell r="A260">
            <v>35946</v>
          </cell>
          <cell r="B260">
            <v>3835.5983870967711</v>
          </cell>
          <cell r="C260">
            <v>7496.09741935484</v>
          </cell>
          <cell r="D260">
            <v>11112.092580645161</v>
          </cell>
          <cell r="E260">
            <v>0</v>
          </cell>
          <cell r="F260">
            <v>6564.6396774193563</v>
          </cell>
          <cell r="G260">
            <v>6492.353548387091</v>
          </cell>
          <cell r="H260">
            <v>13018.604193548392</v>
          </cell>
          <cell r="I260">
            <v>0</v>
          </cell>
          <cell r="J260">
            <v>0</v>
          </cell>
          <cell r="K260">
            <v>0</v>
          </cell>
          <cell r="L260">
            <v>0</v>
          </cell>
        </row>
        <row r="261">
          <cell r="A261">
            <v>35976</v>
          </cell>
          <cell r="B261">
            <v>6365.351999999999</v>
          </cell>
          <cell r="C261">
            <v>5657.1193333333304</v>
          </cell>
          <cell r="D261">
            <v>6467.3626666666696</v>
          </cell>
          <cell r="E261">
            <v>0</v>
          </cell>
          <cell r="F261">
            <v>4552.6163333333297</v>
          </cell>
          <cell r="G261">
            <v>5951.2036666666709</v>
          </cell>
          <cell r="H261">
            <v>8581.1893333333301</v>
          </cell>
          <cell r="I261">
            <v>56.452000000000027</v>
          </cell>
          <cell r="J261">
            <v>0</v>
          </cell>
          <cell r="K261">
            <v>0</v>
          </cell>
          <cell r="L261">
            <v>0</v>
          </cell>
        </row>
        <row r="262">
          <cell r="A262">
            <v>36007</v>
          </cell>
          <cell r="B262">
            <v>950.48419354838711</v>
          </cell>
          <cell r="C262">
            <v>739.09741935483896</v>
          </cell>
          <cell r="D262">
            <v>1203.601290322581</v>
          </cell>
          <cell r="E262">
            <v>0</v>
          </cell>
          <cell r="F262">
            <v>0</v>
          </cell>
          <cell r="G262">
            <v>876.00258064516106</v>
          </cell>
          <cell r="H262">
            <v>1280.42935483871</v>
          </cell>
          <cell r="I262">
            <v>961.36967741935484</v>
          </cell>
          <cell r="J262">
            <v>0</v>
          </cell>
          <cell r="K262">
            <v>0</v>
          </cell>
          <cell r="L262">
            <v>0</v>
          </cell>
        </row>
        <row r="263">
          <cell r="A263">
            <v>36038</v>
          </cell>
          <cell r="B263">
            <v>8961.4922580645107</v>
          </cell>
          <cell r="C263">
            <v>6142.0380645161267</v>
          </cell>
          <cell r="D263">
            <v>10149.23354838709</v>
          </cell>
          <cell r="E263">
            <v>0</v>
          </cell>
          <cell r="F263">
            <v>5920.5525806451606</v>
          </cell>
          <cell r="G263">
            <v>8774.9412903225821</v>
          </cell>
          <cell r="H263">
            <v>5839.8370967742012</v>
          </cell>
          <cell r="I263">
            <v>6645.5819354838713</v>
          </cell>
          <cell r="J263">
            <v>0</v>
          </cell>
          <cell r="K263">
            <v>0</v>
          </cell>
          <cell r="L263">
            <v>0</v>
          </cell>
        </row>
        <row r="264">
          <cell r="A264">
            <v>36068</v>
          </cell>
          <cell r="B264">
            <v>8682.7553333333308</v>
          </cell>
          <cell r="C264">
            <v>6712.8256666666666</v>
          </cell>
          <cell r="D264">
            <v>9007.38533333333</v>
          </cell>
          <cell r="E264">
            <v>14.276333333333366</v>
          </cell>
          <cell r="F264">
            <v>9662.5789999999997</v>
          </cell>
          <cell r="G264">
            <v>8458.5169999999998</v>
          </cell>
          <cell r="H264">
            <v>0</v>
          </cell>
          <cell r="I264">
            <v>5941.3209999999999</v>
          </cell>
          <cell r="J264">
            <v>0</v>
          </cell>
          <cell r="K264">
            <v>0</v>
          </cell>
          <cell r="L264">
            <v>0</v>
          </cell>
        </row>
        <row r="265">
          <cell r="A265">
            <v>36099</v>
          </cell>
          <cell r="B265">
            <v>7192.03322580645</v>
          </cell>
          <cell r="C265">
            <v>9063.8503225806489</v>
          </cell>
          <cell r="D265">
            <v>3386.59935483871</v>
          </cell>
          <cell r="E265">
            <v>1507.3338709677375</v>
          </cell>
          <cell r="F265">
            <v>747.17032258064501</v>
          </cell>
          <cell r="G265">
            <v>7250.1145161290306</v>
          </cell>
          <cell r="H265">
            <v>0</v>
          </cell>
          <cell r="I265">
            <v>6765.1180645161303</v>
          </cell>
          <cell r="J265">
            <v>0</v>
          </cell>
          <cell r="K265">
            <v>0</v>
          </cell>
          <cell r="L265">
            <v>0</v>
          </cell>
        </row>
        <row r="266">
          <cell r="A266">
            <v>36129</v>
          </cell>
          <cell r="B266">
            <v>1379.6210000000001</v>
          </cell>
          <cell r="C266">
            <v>8872.9683333333305</v>
          </cell>
          <cell r="D266">
            <v>0</v>
          </cell>
          <cell r="E266">
            <v>0</v>
          </cell>
          <cell r="F266">
            <v>688.70900000000051</v>
          </cell>
          <cell r="G266">
            <v>9062.2043333333404</v>
          </cell>
          <cell r="H266">
            <v>0</v>
          </cell>
          <cell r="I266">
            <v>8582.6610000000001</v>
          </cell>
          <cell r="J266">
            <v>0</v>
          </cell>
          <cell r="K266">
            <v>0</v>
          </cell>
          <cell r="L266">
            <v>0</v>
          </cell>
        </row>
        <row r="267">
          <cell r="A267">
            <v>36160</v>
          </cell>
          <cell r="B267">
            <v>0</v>
          </cell>
          <cell r="C267">
            <v>9492.7380645161265</v>
          </cell>
          <cell r="D267">
            <v>0</v>
          </cell>
          <cell r="E267">
            <v>0</v>
          </cell>
          <cell r="F267">
            <v>1015.87774193548</v>
          </cell>
          <cell r="G267">
            <v>10319.59064516129</v>
          </cell>
          <cell r="H267">
            <v>0</v>
          </cell>
          <cell r="I267">
            <v>7824.8412903225808</v>
          </cell>
          <cell r="J267">
            <v>0</v>
          </cell>
          <cell r="K267">
            <v>0</v>
          </cell>
          <cell r="L267">
            <v>0</v>
          </cell>
        </row>
        <row r="268">
          <cell r="A268">
            <v>36191</v>
          </cell>
          <cell r="B268">
            <v>1924.3822580645169</v>
          </cell>
          <cell r="C268">
            <v>8173.0832258064538</v>
          </cell>
          <cell r="D268">
            <v>0</v>
          </cell>
          <cell r="E268">
            <v>0</v>
          </cell>
          <cell r="F268">
            <v>4233.769354838706</v>
          </cell>
          <cell r="G268">
            <v>8212.3258064516103</v>
          </cell>
          <cell r="H268">
            <v>0</v>
          </cell>
          <cell r="I268">
            <v>5853.3583870967705</v>
          </cell>
          <cell r="J268">
            <v>0</v>
          </cell>
          <cell r="K268">
            <v>0</v>
          </cell>
          <cell r="L268">
            <v>0</v>
          </cell>
        </row>
        <row r="269">
          <cell r="A269">
            <v>36219</v>
          </cell>
          <cell r="B269">
            <v>7326.8310714285799</v>
          </cell>
          <cell r="C269">
            <v>7806.615357142854</v>
          </cell>
          <cell r="D269">
            <v>7220.6696428571404</v>
          </cell>
          <cell r="E269">
            <v>0</v>
          </cell>
          <cell r="F269">
            <v>8405.67107142858</v>
          </cell>
          <cell r="G269">
            <v>0</v>
          </cell>
          <cell r="H269">
            <v>4120.1792857142846</v>
          </cell>
          <cell r="I269">
            <v>5411.6375000000007</v>
          </cell>
          <cell r="J269">
            <v>0</v>
          </cell>
          <cell r="K269">
            <v>0</v>
          </cell>
          <cell r="L269">
            <v>0</v>
          </cell>
        </row>
        <row r="270">
          <cell r="A270">
            <v>36250</v>
          </cell>
          <cell r="B270">
            <v>1391.7712903225811</v>
          </cell>
          <cell r="C270">
            <v>1316.3754838709726</v>
          </cell>
          <cell r="D270">
            <v>1329.8764516129031</v>
          </cell>
          <cell r="E270">
            <v>0</v>
          </cell>
          <cell r="F270">
            <v>1685.3880645161321</v>
          </cell>
          <cell r="G270">
            <v>0</v>
          </cell>
          <cell r="H270">
            <v>1588.0822580645201</v>
          </cell>
          <cell r="I270">
            <v>992.82774193548403</v>
          </cell>
          <cell r="J270">
            <v>0</v>
          </cell>
          <cell r="K270">
            <v>0</v>
          </cell>
          <cell r="L270">
            <v>0</v>
          </cell>
        </row>
        <row r="271">
          <cell r="A271">
            <v>36280</v>
          </cell>
          <cell r="B271">
            <v>38.927999999999997</v>
          </cell>
          <cell r="C271">
            <v>1055.7329999999999</v>
          </cell>
          <cell r="D271">
            <v>304.27800000000002</v>
          </cell>
          <cell r="E271">
            <v>0</v>
          </cell>
          <cell r="F271">
            <v>1200.6353333333368</v>
          </cell>
          <cell r="G271">
            <v>0</v>
          </cell>
          <cell r="H271">
            <v>314.28333333333302</v>
          </cell>
          <cell r="I271">
            <v>0</v>
          </cell>
          <cell r="J271">
            <v>0</v>
          </cell>
          <cell r="K271">
            <v>0</v>
          </cell>
          <cell r="L271">
            <v>0</v>
          </cell>
        </row>
        <row r="272">
          <cell r="A272">
            <v>36311</v>
          </cell>
          <cell r="B272">
            <v>0</v>
          </cell>
          <cell r="C272">
            <v>6952.203548387095</v>
          </cell>
          <cell r="D272">
            <v>296.59612903225758</v>
          </cell>
          <cell r="E272">
            <v>0</v>
          </cell>
          <cell r="F272">
            <v>6045.8409677419349</v>
          </cell>
          <cell r="G272">
            <v>0</v>
          </cell>
          <cell r="H272">
            <v>5849.0499999999975</v>
          </cell>
          <cell r="I272">
            <v>0</v>
          </cell>
          <cell r="J272">
            <v>8198.4077419354799</v>
          </cell>
          <cell r="K272">
            <v>0</v>
          </cell>
          <cell r="L272">
            <v>0</v>
          </cell>
        </row>
        <row r="273">
          <cell r="A273">
            <v>36341</v>
          </cell>
          <cell r="B273">
            <v>3983.0423333333406</v>
          </cell>
          <cell r="C273">
            <v>8276.0800000000036</v>
          </cell>
          <cell r="D273">
            <v>4568.3763333333327</v>
          </cell>
          <cell r="E273">
            <v>0</v>
          </cell>
          <cell r="F273">
            <v>8383.3959999999988</v>
          </cell>
          <cell r="G273">
            <v>0</v>
          </cell>
          <cell r="H273">
            <v>4999.2646666666597</v>
          </cell>
          <cell r="I273">
            <v>0</v>
          </cell>
          <cell r="J273">
            <v>110.968</v>
          </cell>
          <cell r="K273">
            <v>0</v>
          </cell>
          <cell r="L273">
            <v>0</v>
          </cell>
        </row>
        <row r="274">
          <cell r="A274">
            <v>36372</v>
          </cell>
          <cell r="B274">
            <v>4608.8261290322607</v>
          </cell>
          <cell r="C274">
            <v>7495.032580645161</v>
          </cell>
          <cell r="D274">
            <v>8052.3277419354908</v>
          </cell>
          <cell r="E274">
            <v>0</v>
          </cell>
          <cell r="F274">
            <v>0</v>
          </cell>
          <cell r="G274">
            <v>4967.1374193548399</v>
          </cell>
          <cell r="H274">
            <v>7730.6506451612895</v>
          </cell>
          <cell r="I274">
            <v>1069.170322580645</v>
          </cell>
          <cell r="J274">
            <v>0</v>
          </cell>
          <cell r="K274">
            <v>0</v>
          </cell>
          <cell r="L274">
            <v>0</v>
          </cell>
        </row>
        <row r="275">
          <cell r="A275">
            <v>36403</v>
          </cell>
          <cell r="B275">
            <v>6132.3616129032198</v>
          </cell>
          <cell r="C275">
            <v>7202.2400000000007</v>
          </cell>
          <cell r="D275">
            <v>7864.1725806451605</v>
          </cell>
          <cell r="E275">
            <v>0</v>
          </cell>
          <cell r="F275">
            <v>264.848064516129</v>
          </cell>
          <cell r="G275">
            <v>9229.8793548387112</v>
          </cell>
          <cell r="H275">
            <v>8802.7319354838692</v>
          </cell>
          <cell r="I275">
            <v>729.50967741935506</v>
          </cell>
          <cell r="J275">
            <v>0</v>
          </cell>
          <cell r="K275">
            <v>0</v>
          </cell>
          <cell r="L275">
            <v>0</v>
          </cell>
        </row>
        <row r="276">
          <cell r="A276">
            <v>36433</v>
          </cell>
          <cell r="B276">
            <v>5535.21</v>
          </cell>
          <cell r="C276">
            <v>4781.1573333333372</v>
          </cell>
          <cell r="D276">
            <v>5602.0930000000008</v>
          </cell>
          <cell r="E276">
            <v>0</v>
          </cell>
          <cell r="F276">
            <v>778.79733333333309</v>
          </cell>
          <cell r="G276">
            <v>6442.8640000000005</v>
          </cell>
          <cell r="H276">
            <v>6487.7473333333401</v>
          </cell>
          <cell r="I276">
            <v>0</v>
          </cell>
          <cell r="J276">
            <v>8.7576666666666707</v>
          </cell>
          <cell r="K276">
            <v>0</v>
          </cell>
          <cell r="L276">
            <v>0</v>
          </cell>
        </row>
        <row r="277">
          <cell r="A277">
            <v>36464</v>
          </cell>
          <cell r="B277">
            <v>8302.16</v>
          </cell>
          <cell r="C277">
            <v>6667.9387096774199</v>
          </cell>
          <cell r="D277">
            <v>8530.188709677419</v>
          </cell>
          <cell r="E277">
            <v>0</v>
          </cell>
          <cell r="F277">
            <v>0</v>
          </cell>
          <cell r="G277">
            <v>9718.6477419354887</v>
          </cell>
          <cell r="H277">
            <v>9572.2461290322608</v>
          </cell>
          <cell r="I277">
            <v>0</v>
          </cell>
          <cell r="J277">
            <v>395.03709677419408</v>
          </cell>
          <cell r="K277">
            <v>0</v>
          </cell>
          <cell r="L277">
            <v>0</v>
          </cell>
        </row>
        <row r="278">
          <cell r="A278">
            <v>36494</v>
          </cell>
          <cell r="B278">
            <v>7827.6366666666599</v>
          </cell>
          <cell r="C278">
            <v>6490.4743333333299</v>
          </cell>
          <cell r="D278">
            <v>8262.2296666666698</v>
          </cell>
          <cell r="E278">
            <v>0</v>
          </cell>
          <cell r="F278">
            <v>0</v>
          </cell>
          <cell r="G278">
            <v>9063.6059999999998</v>
          </cell>
          <cell r="H278">
            <v>9073.4030000000002</v>
          </cell>
          <cell r="I278">
            <v>0</v>
          </cell>
          <cell r="J278">
            <v>0</v>
          </cell>
          <cell r="K278">
            <v>0</v>
          </cell>
          <cell r="L278">
            <v>0</v>
          </cell>
        </row>
        <row r="279">
          <cell r="A279">
            <v>36525</v>
          </cell>
          <cell r="B279">
            <v>7732.4129032258097</v>
          </cell>
          <cell r="C279">
            <v>7167.405483870969</v>
          </cell>
          <cell r="D279">
            <v>7886.4390322580603</v>
          </cell>
          <cell r="E279">
            <v>0</v>
          </cell>
          <cell r="F279">
            <v>0</v>
          </cell>
          <cell r="G279">
            <v>8837.5538709677421</v>
          </cell>
          <cell r="H279">
            <v>8536.9648387096804</v>
          </cell>
          <cell r="I279">
            <v>1763.6741935483883</v>
          </cell>
          <cell r="J279">
            <v>0</v>
          </cell>
          <cell r="K279">
            <v>0</v>
          </cell>
          <cell r="L279">
            <v>0</v>
          </cell>
        </row>
        <row r="280">
          <cell r="A280">
            <v>36556</v>
          </cell>
          <cell r="B280">
            <v>7043.3787096774195</v>
          </cell>
          <cell r="C280">
            <v>5672.081612903221</v>
          </cell>
          <cell r="D280">
            <v>6216.9216129032302</v>
          </cell>
          <cell r="E280">
            <v>1.19354838709677</v>
          </cell>
          <cell r="F280">
            <v>0</v>
          </cell>
          <cell r="G280">
            <v>7479.9590322580698</v>
          </cell>
          <cell r="H280">
            <v>7710.0467741935499</v>
          </cell>
          <cell r="I280">
            <v>3096.2090322580598</v>
          </cell>
          <cell r="J280">
            <v>0</v>
          </cell>
          <cell r="K280">
            <v>0</v>
          </cell>
          <cell r="L280">
            <v>0</v>
          </cell>
        </row>
        <row r="281">
          <cell r="A281">
            <v>36585</v>
          </cell>
          <cell r="B281">
            <v>8187.9082758620707</v>
          </cell>
          <cell r="C281">
            <v>6282.8041379310307</v>
          </cell>
          <cell r="D281">
            <v>6064.0041379310405</v>
          </cell>
          <cell r="E281">
            <v>0</v>
          </cell>
          <cell r="F281">
            <v>33.2703448275862</v>
          </cell>
          <cell r="G281">
            <v>8213.2220689655205</v>
          </cell>
          <cell r="H281">
            <v>9817.9693103448208</v>
          </cell>
          <cell r="I281">
            <v>3576.6575862068903</v>
          </cell>
          <cell r="J281">
            <v>71.59</v>
          </cell>
          <cell r="K281">
            <v>0</v>
          </cell>
          <cell r="L281">
            <v>0</v>
          </cell>
        </row>
        <row r="282">
          <cell r="A282">
            <v>36616</v>
          </cell>
          <cell r="B282">
            <v>9626.9548387096802</v>
          </cell>
          <cell r="C282">
            <v>6561.5212903225802</v>
          </cell>
          <cell r="D282">
            <v>9690.3893548387096</v>
          </cell>
          <cell r="E282">
            <v>18.998709677419399</v>
          </cell>
          <cell r="F282">
            <v>223.60290322580602</v>
          </cell>
          <cell r="G282">
            <v>9157.949354838709</v>
          </cell>
          <cell r="H282">
            <v>12413.071935483869</v>
          </cell>
          <cell r="I282">
            <v>3620.2993548387103</v>
          </cell>
          <cell r="J282">
            <v>284.69548387096802</v>
          </cell>
          <cell r="K282">
            <v>0</v>
          </cell>
          <cell r="L282">
            <v>0</v>
          </cell>
        </row>
        <row r="283">
          <cell r="A283">
            <v>36646</v>
          </cell>
          <cell r="B283">
            <v>5244.0613333333304</v>
          </cell>
          <cell r="C283">
            <v>6419.9489999999987</v>
          </cell>
          <cell r="D283">
            <v>2972.9706666666707</v>
          </cell>
          <cell r="E283">
            <v>4.4596666666666689</v>
          </cell>
          <cell r="F283">
            <v>2.448</v>
          </cell>
          <cell r="G283">
            <v>5245.1689999999999</v>
          </cell>
          <cell r="H283">
            <v>9225.5416666666606</v>
          </cell>
          <cell r="I283">
            <v>3186.0553333333301</v>
          </cell>
          <cell r="J283">
            <v>0</v>
          </cell>
          <cell r="K283">
            <v>0</v>
          </cell>
          <cell r="L283">
            <v>0</v>
          </cell>
        </row>
        <row r="284">
          <cell r="A284">
            <v>36677</v>
          </cell>
          <cell r="B284">
            <v>9814.5041935483896</v>
          </cell>
          <cell r="C284">
            <v>5581.5025806451604</v>
          </cell>
          <cell r="D284">
            <v>9859.8512903225801</v>
          </cell>
          <cell r="E284">
            <v>30.468064516129001</v>
          </cell>
          <cell r="F284">
            <v>15.295806451612899</v>
          </cell>
          <cell r="G284">
            <v>8019.3474193548409</v>
          </cell>
          <cell r="H284">
            <v>10162.67935483871</v>
          </cell>
          <cell r="I284">
            <v>1537.0548387096769</v>
          </cell>
          <cell r="J284">
            <v>251.51516129032302</v>
          </cell>
          <cell r="K284">
            <v>0</v>
          </cell>
          <cell r="L284">
            <v>0</v>
          </cell>
        </row>
        <row r="285">
          <cell r="A285">
            <v>36707</v>
          </cell>
          <cell r="B285">
            <v>9670.0010000000002</v>
          </cell>
          <cell r="C285">
            <v>544.40499999999997</v>
          </cell>
          <cell r="D285">
            <v>10014.576000000001</v>
          </cell>
          <cell r="E285">
            <v>4.6296666666666688</v>
          </cell>
          <cell r="F285">
            <v>0.6</v>
          </cell>
          <cell r="G285">
            <v>8297.6713333333391</v>
          </cell>
          <cell r="H285">
            <v>12487.59666666667</v>
          </cell>
          <cell r="I285">
            <v>2888.0893333333302</v>
          </cell>
          <cell r="J285">
            <v>668.17133333333311</v>
          </cell>
          <cell r="K285">
            <v>0</v>
          </cell>
          <cell r="L285">
            <v>0</v>
          </cell>
        </row>
        <row r="286">
          <cell r="A286">
            <v>36738</v>
          </cell>
          <cell r="B286">
            <v>8203.2090322580698</v>
          </cell>
          <cell r="C286">
            <v>4760.5183870967721</v>
          </cell>
          <cell r="D286">
            <v>7481.0893548387103</v>
          </cell>
          <cell r="E286">
            <v>0</v>
          </cell>
          <cell r="F286">
            <v>2.7141935483871</v>
          </cell>
          <cell r="G286">
            <v>7492.7432258064509</v>
          </cell>
          <cell r="H286">
            <v>10677.510322580649</v>
          </cell>
          <cell r="I286">
            <v>3942.9148387096802</v>
          </cell>
          <cell r="J286">
            <v>824.13354838709699</v>
          </cell>
          <cell r="K286">
            <v>0</v>
          </cell>
          <cell r="L286">
            <v>0</v>
          </cell>
        </row>
        <row r="287">
          <cell r="A287">
            <v>36769</v>
          </cell>
          <cell r="B287">
            <v>9798.5964516128988</v>
          </cell>
          <cell r="C287">
            <v>6508.5706451612896</v>
          </cell>
          <cell r="D287">
            <v>0</v>
          </cell>
          <cell r="E287">
            <v>0</v>
          </cell>
          <cell r="F287">
            <v>335.26838709677401</v>
          </cell>
          <cell r="G287">
            <v>8014.5812903225797</v>
          </cell>
          <cell r="H287">
            <v>11407.100322580649</v>
          </cell>
          <cell r="I287">
            <v>4343.9203225806405</v>
          </cell>
          <cell r="J287">
            <v>1276.4022580645201</v>
          </cell>
          <cell r="K287">
            <v>0</v>
          </cell>
          <cell r="L287">
            <v>0</v>
          </cell>
        </row>
        <row r="288">
          <cell r="A288">
            <v>36799</v>
          </cell>
          <cell r="B288">
            <v>857.52200000000016</v>
          </cell>
          <cell r="C288">
            <v>592.4430000000001</v>
          </cell>
          <cell r="D288">
            <v>0</v>
          </cell>
          <cell r="E288">
            <v>0</v>
          </cell>
          <cell r="F288">
            <v>0</v>
          </cell>
          <cell r="G288">
            <v>709.77700000000004</v>
          </cell>
          <cell r="H288">
            <v>1010.1146666666671</v>
          </cell>
          <cell r="I288">
            <v>477.82400000000007</v>
          </cell>
          <cell r="J288">
            <v>149.95699999999999</v>
          </cell>
          <cell r="K288">
            <v>0</v>
          </cell>
          <cell r="L288">
            <v>0</v>
          </cell>
        </row>
        <row r="289">
          <cell r="A289">
            <v>36830</v>
          </cell>
          <cell r="B289">
            <v>4486.5129032258001</v>
          </cell>
          <cell r="C289">
            <v>3805.3058064516099</v>
          </cell>
          <cell r="D289">
            <v>0</v>
          </cell>
          <cell r="E289">
            <v>0</v>
          </cell>
          <cell r="F289">
            <v>0.85677419354838702</v>
          </cell>
          <cell r="G289">
            <v>5369.0951612903209</v>
          </cell>
          <cell r="H289">
            <v>5481.4461290322606</v>
          </cell>
          <cell r="I289">
            <v>2829.6867741935503</v>
          </cell>
          <cell r="J289">
            <v>17.281290322580599</v>
          </cell>
          <cell r="K289">
            <v>0</v>
          </cell>
          <cell r="L289">
            <v>0</v>
          </cell>
        </row>
        <row r="290">
          <cell r="A290">
            <v>36860</v>
          </cell>
          <cell r="B290">
            <v>10269.796666666669</v>
          </cell>
          <cell r="C290">
            <v>6752.875</v>
          </cell>
          <cell r="D290">
            <v>0</v>
          </cell>
          <cell r="E290">
            <v>0</v>
          </cell>
          <cell r="F290">
            <v>510.34200000000004</v>
          </cell>
          <cell r="G290">
            <v>11184.14933333334</v>
          </cell>
          <cell r="H290">
            <v>11099.950666666671</v>
          </cell>
          <cell r="I290">
            <v>5731.4440000000004</v>
          </cell>
          <cell r="J290">
            <v>503.60633333333305</v>
          </cell>
          <cell r="K290">
            <v>0</v>
          </cell>
          <cell r="L290">
            <v>0</v>
          </cell>
        </row>
        <row r="291">
          <cell r="A291">
            <v>36891</v>
          </cell>
          <cell r="B291">
            <v>10722.311290322581</v>
          </cell>
          <cell r="C291">
            <v>6648.4683870967701</v>
          </cell>
          <cell r="D291">
            <v>0</v>
          </cell>
          <cell r="E291">
            <v>0</v>
          </cell>
          <cell r="F291">
            <v>1808.2177419354803</v>
          </cell>
          <cell r="G291">
            <v>11595.527096774191</v>
          </cell>
          <cell r="H291">
            <v>11381.934838709671</v>
          </cell>
          <cell r="I291">
            <v>1450.5125806451611</v>
          </cell>
          <cell r="J291">
            <v>3492.49096774194</v>
          </cell>
          <cell r="K291">
            <v>5979.8970967741898</v>
          </cell>
          <cell r="L291">
            <v>0</v>
          </cell>
        </row>
        <row r="292">
          <cell r="A292">
            <v>36922</v>
          </cell>
          <cell r="B292">
            <v>10320.24838709677</v>
          </cell>
          <cell r="C292">
            <v>6879.5741935483802</v>
          </cell>
          <cell r="D292">
            <v>0</v>
          </cell>
          <cell r="E292">
            <v>0</v>
          </cell>
          <cell r="F292">
            <v>443.83193548387106</v>
          </cell>
          <cell r="G292">
            <v>11944.00903225806</v>
          </cell>
          <cell r="H292">
            <v>11797.400322580648</v>
          </cell>
          <cell r="I292">
            <v>0</v>
          </cell>
          <cell r="J292">
            <v>3269.8154838709702</v>
          </cell>
          <cell r="K292">
            <v>13857.533225806452</v>
          </cell>
          <cell r="L292">
            <v>0</v>
          </cell>
        </row>
        <row r="293">
          <cell r="A293">
            <v>36950</v>
          </cell>
          <cell r="B293">
            <v>8576.64</v>
          </cell>
          <cell r="C293">
            <v>5582.1728571428603</v>
          </cell>
          <cell r="D293">
            <v>3539.6714285714202</v>
          </cell>
          <cell r="E293">
            <v>0</v>
          </cell>
          <cell r="F293">
            <v>70.18892857142859</v>
          </cell>
          <cell r="G293">
            <v>9806.3378571428511</v>
          </cell>
          <cell r="H293">
            <v>9639.0939285714303</v>
          </cell>
          <cell r="I293">
            <v>0</v>
          </cell>
          <cell r="J293">
            <v>2799.4717857142814</v>
          </cell>
          <cell r="K293">
            <v>11381.831428571422</v>
          </cell>
          <cell r="L293">
            <v>0</v>
          </cell>
        </row>
        <row r="294">
          <cell r="A294">
            <v>36981</v>
          </cell>
          <cell r="B294">
            <v>8157.2396774193603</v>
          </cell>
          <cell r="C294">
            <v>4973.9925806451602</v>
          </cell>
          <cell r="D294">
            <v>7305.7006451612897</v>
          </cell>
          <cell r="E294">
            <v>0</v>
          </cell>
          <cell r="F294">
            <v>26.6477419354839</v>
          </cell>
          <cell r="G294">
            <v>8095.7893548387092</v>
          </cell>
          <cell r="H294">
            <v>10298.801612903229</v>
          </cell>
          <cell r="I294">
            <v>0</v>
          </cell>
          <cell r="J294">
            <v>5458.5922580645183</v>
          </cell>
          <cell r="K294">
            <v>12228.892903225802</v>
          </cell>
          <cell r="L294">
            <v>0</v>
          </cell>
        </row>
        <row r="295">
          <cell r="A295">
            <v>37011</v>
          </cell>
          <cell r="B295">
            <v>8855.0776666666607</v>
          </cell>
          <cell r="C295">
            <v>5824.9616666666707</v>
          </cell>
          <cell r="D295">
            <v>0</v>
          </cell>
          <cell r="E295">
            <v>0</v>
          </cell>
          <cell r="F295">
            <v>1888.2180000000001</v>
          </cell>
          <cell r="G295">
            <v>9733.3696666666692</v>
          </cell>
          <cell r="H295">
            <v>10396.852666666669</v>
          </cell>
          <cell r="I295">
            <v>0</v>
          </cell>
          <cell r="J295">
            <v>7987.0680000000011</v>
          </cell>
          <cell r="K295">
            <v>12204.16866666667</v>
          </cell>
          <cell r="L295">
            <v>0</v>
          </cell>
        </row>
        <row r="296">
          <cell r="A296">
            <v>37042</v>
          </cell>
          <cell r="B296">
            <v>1805.217419354839</v>
          </cell>
          <cell r="C296">
            <v>6387.5348387096801</v>
          </cell>
          <cell r="D296">
            <v>1740.8680645161239</v>
          </cell>
          <cell r="E296">
            <v>0</v>
          </cell>
          <cell r="F296">
            <v>690.680322580645</v>
          </cell>
          <cell r="G296">
            <v>10684.751935483871</v>
          </cell>
          <cell r="H296">
            <v>10720.29612903226</v>
          </cell>
          <cell r="I296">
            <v>0</v>
          </cell>
          <cell r="J296">
            <v>11136.6564516129</v>
          </cell>
          <cell r="K296">
            <v>12416.276774193551</v>
          </cell>
          <cell r="L296">
            <v>0</v>
          </cell>
        </row>
        <row r="297">
          <cell r="A297">
            <v>37072</v>
          </cell>
          <cell r="B297">
            <v>0</v>
          </cell>
          <cell r="C297">
            <v>4748.9296666666596</v>
          </cell>
          <cell r="D297">
            <v>9178.4790000000012</v>
          </cell>
          <cell r="E297">
            <v>0</v>
          </cell>
          <cell r="F297">
            <v>453.26466666666704</v>
          </cell>
          <cell r="G297">
            <v>9844.530999999999</v>
          </cell>
          <cell r="H297">
            <v>9982.092666666671</v>
          </cell>
          <cell r="I297">
            <v>0</v>
          </cell>
          <cell r="J297">
            <v>9955.8040000000001</v>
          </cell>
          <cell r="K297">
            <v>11540.112999999999</v>
          </cell>
          <cell r="L297">
            <v>0</v>
          </cell>
        </row>
        <row r="298">
          <cell r="A298">
            <v>37103</v>
          </cell>
          <cell r="B298">
            <v>0</v>
          </cell>
          <cell r="C298">
            <v>5845.6196774193595</v>
          </cell>
          <cell r="D298">
            <v>10334.252903225799</v>
          </cell>
          <cell r="E298">
            <v>0</v>
          </cell>
          <cell r="F298">
            <v>0</v>
          </cell>
          <cell r="G298">
            <v>10401.76</v>
          </cell>
          <cell r="H298">
            <v>11360.356774193551</v>
          </cell>
          <cell r="I298">
            <v>0</v>
          </cell>
          <cell r="J298">
            <v>13098.51290322581</v>
          </cell>
          <cell r="K298">
            <v>13071.16032258065</v>
          </cell>
          <cell r="L298">
            <v>0</v>
          </cell>
        </row>
        <row r="299">
          <cell r="A299">
            <v>37134</v>
          </cell>
          <cell r="B299">
            <v>0</v>
          </cell>
          <cell r="C299">
            <v>6344.5641935483909</v>
          </cell>
          <cell r="D299">
            <v>10360.28258064516</v>
          </cell>
          <cell r="E299">
            <v>0</v>
          </cell>
          <cell r="F299">
            <v>103.003548387097</v>
          </cell>
          <cell r="G299">
            <v>11179.88096774193</v>
          </cell>
          <cell r="H299">
            <v>11731.9535483871</v>
          </cell>
          <cell r="I299">
            <v>0</v>
          </cell>
          <cell r="J299">
            <v>14439.87612903226</v>
          </cell>
          <cell r="K299">
            <v>13041.10806451612</v>
          </cell>
          <cell r="L299">
            <v>0</v>
          </cell>
        </row>
        <row r="300">
          <cell r="A300">
            <v>37164</v>
          </cell>
          <cell r="B300">
            <v>0</v>
          </cell>
          <cell r="C300">
            <v>3912.5363333333403</v>
          </cell>
          <cell r="D300">
            <v>10839.814666666662</v>
          </cell>
          <cell r="E300">
            <v>0</v>
          </cell>
          <cell r="F300">
            <v>1817.2396666666702</v>
          </cell>
          <cell r="G300">
            <v>10880.316666666669</v>
          </cell>
          <cell r="H300">
            <v>12265.658333333331</v>
          </cell>
          <cell r="I300">
            <v>0</v>
          </cell>
          <cell r="J300">
            <v>13872.652333333332</v>
          </cell>
          <cell r="K300">
            <v>12749.218666666671</v>
          </cell>
          <cell r="L300">
            <v>0</v>
          </cell>
        </row>
        <row r="301">
          <cell r="A301">
            <v>37195</v>
          </cell>
          <cell r="B301">
            <v>0</v>
          </cell>
          <cell r="C301">
            <v>5630.3203225806401</v>
          </cell>
          <cell r="D301">
            <v>7526.2545161290309</v>
          </cell>
          <cell r="E301">
            <v>0</v>
          </cell>
          <cell r="F301">
            <v>835.39741935483903</v>
          </cell>
          <cell r="G301">
            <v>6382.2203225806506</v>
          </cell>
          <cell r="H301">
            <v>10077.52548387097</v>
          </cell>
          <cell r="I301">
            <v>3108.06612903225</v>
          </cell>
          <cell r="J301">
            <v>11237.219032258068</v>
          </cell>
          <cell r="K301">
            <v>10034.200645161291</v>
          </cell>
          <cell r="L301">
            <v>9061.7748387096799</v>
          </cell>
        </row>
        <row r="302">
          <cell r="A302">
            <v>37225</v>
          </cell>
          <cell r="B302">
            <v>0</v>
          </cell>
          <cell r="C302">
            <v>7112.2959456457775</v>
          </cell>
          <cell r="D302">
            <v>6260.7717397694487</v>
          </cell>
          <cell r="E302">
            <v>0</v>
          </cell>
          <cell r="F302">
            <v>1489.0859066541993</v>
          </cell>
          <cell r="G302">
            <v>8699.5129851399761</v>
          </cell>
          <cell r="H302">
            <v>11456.385110650936</v>
          </cell>
          <cell r="I302">
            <v>7099.6255164328977</v>
          </cell>
          <cell r="J302">
            <v>12586.32265530097</v>
          </cell>
          <cell r="K302">
            <v>11873.02157722324</v>
          </cell>
          <cell r="L302">
            <v>10563.841928130203</v>
          </cell>
        </row>
        <row r="303">
          <cell r="A303">
            <v>37256</v>
          </cell>
          <cell r="B303">
            <v>0</v>
          </cell>
          <cell r="C303">
            <v>0</v>
          </cell>
          <cell r="D303">
            <v>0</v>
          </cell>
          <cell r="E303">
            <v>0</v>
          </cell>
          <cell r="F303">
            <v>0</v>
          </cell>
          <cell r="G303">
            <v>0</v>
          </cell>
          <cell r="H303">
            <v>0</v>
          </cell>
          <cell r="I303">
            <v>0</v>
          </cell>
          <cell r="J303">
            <v>0</v>
          </cell>
          <cell r="K303">
            <v>0</v>
          </cell>
          <cell r="L303">
            <v>0</v>
          </cell>
        </row>
        <row r="304">
          <cell r="A304">
            <v>37287</v>
          </cell>
          <cell r="B304">
            <v>0</v>
          </cell>
          <cell r="C304">
            <v>0</v>
          </cell>
          <cell r="D304">
            <v>0</v>
          </cell>
          <cell r="E304">
            <v>0</v>
          </cell>
          <cell r="F304">
            <v>0</v>
          </cell>
          <cell r="G304">
            <v>0</v>
          </cell>
          <cell r="H304">
            <v>0</v>
          </cell>
          <cell r="I304">
            <v>0</v>
          </cell>
          <cell r="J304">
            <v>0</v>
          </cell>
          <cell r="K304">
            <v>0</v>
          </cell>
          <cell r="L304">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List"/>
      <sheetName val="Overpressure"/>
      <sheetName val="Ground Vibration"/>
    </sheetNames>
    <sheetDataSet>
      <sheetData sheetId="0" refreshError="1"/>
      <sheetData sheetId="1" refreshError="1"/>
      <sheetData sheetId="2">
        <row r="1">
          <cell r="A1" t="str">
            <v>Name</v>
          </cell>
          <cell r="B1" t="str">
            <v>EPA identification no.</v>
          </cell>
          <cell r="C1" t="str">
            <v>Sample point</v>
          </cell>
        </row>
        <row r="2">
          <cell r="A2" t="str">
            <v>Balmoral Road</v>
          </cell>
          <cell r="B2">
            <v>10</v>
          </cell>
          <cell r="C2" t="str">
            <v>BP11</v>
          </cell>
        </row>
        <row r="3">
          <cell r="A3" t="str">
            <v>Denman Road West</v>
          </cell>
          <cell r="B3">
            <v>9</v>
          </cell>
          <cell r="C3" t="str">
            <v>BP09</v>
          </cell>
        </row>
        <row r="4">
          <cell r="A4" t="str">
            <v>Sheppard Avenue</v>
          </cell>
          <cell r="B4">
            <v>8</v>
          </cell>
          <cell r="C4" t="str">
            <v>BP07</v>
          </cell>
        </row>
        <row r="5">
          <cell r="A5" t="str">
            <v>South Muswellbrook</v>
          </cell>
          <cell r="B5">
            <v>7</v>
          </cell>
          <cell r="C5" t="str">
            <v>BP04</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apps.epa.nsw.gov.au/prpoeoapp/ViewPOEOLicence.aspx?DOCID=149666&amp;SYSUID=1&amp;LICID=11457"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85100"/>
    <pageSetUpPr fitToPage="1"/>
  </sheetPr>
  <dimension ref="A3:K33"/>
  <sheetViews>
    <sheetView showGridLines="0" tabSelected="1" zoomScale="85" zoomScaleNormal="85" workbookViewId="0">
      <pane xSplit="12" ySplit="47" topLeftCell="M54" activePane="bottomRight" state="frozen"/>
      <selection pane="topRight" activeCell="M1" sqref="M1"/>
      <selection pane="bottomLeft" activeCell="A49" sqref="A49"/>
      <selection pane="bottomRight"/>
    </sheetView>
  </sheetViews>
  <sheetFormatPr defaultColWidth="9.1796875" defaultRowHeight="12.5"/>
  <cols>
    <col min="1" max="1" width="3.1796875" style="1" hidden="1" customWidth="1"/>
    <col min="2" max="2" width="21.81640625" style="1" customWidth="1"/>
    <col min="3" max="6" width="9.1796875" style="1"/>
    <col min="7" max="7" width="13.81640625" style="1" bestFit="1" customWidth="1"/>
    <col min="8" max="8" width="14.1796875" style="1" customWidth="1"/>
    <col min="9" max="9" width="5.54296875" style="1" customWidth="1"/>
    <col min="10" max="10" width="53.54296875" style="1" customWidth="1"/>
    <col min="11" max="11" width="79.54296875" style="1" customWidth="1"/>
    <col min="12" max="12" width="61.81640625" style="1" bestFit="1" customWidth="1"/>
    <col min="13" max="13" width="15.1796875" style="1" bestFit="1" customWidth="1"/>
    <col min="14" max="14" width="31.54296875" style="1" bestFit="1" customWidth="1"/>
    <col min="15" max="16384" width="9.1796875" style="1"/>
  </cols>
  <sheetData>
    <row r="3" spans="2:11" ht="15.5">
      <c r="J3" s="49" t="s">
        <v>76</v>
      </c>
    </row>
    <row r="5" spans="2:11">
      <c r="J5" s="182"/>
      <c r="K5" s="182"/>
    </row>
    <row r="6" spans="2:11">
      <c r="J6" s="182"/>
      <c r="K6" s="182"/>
    </row>
    <row r="7" spans="2:11">
      <c r="J7" s="182"/>
      <c r="K7" s="182"/>
    </row>
    <row r="8" spans="2:11" ht="15.5">
      <c r="J8" s="50"/>
    </row>
    <row r="11" spans="2:11" ht="15.5">
      <c r="G11" s="43" t="s">
        <v>113</v>
      </c>
      <c r="H11" s="111"/>
      <c r="J11" s="49" t="s">
        <v>13</v>
      </c>
      <c r="K11" s="56" t="s">
        <v>93</v>
      </c>
    </row>
    <row r="12" spans="2:11" ht="15.5">
      <c r="B12" s="49" t="s">
        <v>112</v>
      </c>
      <c r="G12" s="222">
        <v>44645</v>
      </c>
    </row>
    <row r="13" spans="2:11">
      <c r="G13" s="12" t="s">
        <v>71</v>
      </c>
      <c r="J13" s="47" t="s">
        <v>12</v>
      </c>
      <c r="K13" s="15" t="s">
        <v>116</v>
      </c>
    </row>
    <row r="14" spans="2:11">
      <c r="B14" s="1" t="s">
        <v>198</v>
      </c>
      <c r="G14" s="102"/>
      <c r="J14" s="18"/>
      <c r="K14" s="14"/>
    </row>
    <row r="15" spans="2:11">
      <c r="B15" s="1" t="s">
        <v>183</v>
      </c>
      <c r="G15" s="12"/>
      <c r="J15" s="48" t="s">
        <v>81</v>
      </c>
      <c r="K15" s="15" t="s">
        <v>117</v>
      </c>
    </row>
    <row r="16" spans="2:11" ht="15.5">
      <c r="B16" s="12" t="s">
        <v>79</v>
      </c>
      <c r="J16" s="65" t="s">
        <v>94</v>
      </c>
      <c r="K16" s="15" t="s">
        <v>107</v>
      </c>
    </row>
    <row r="17" spans="2:11" ht="13">
      <c r="B17" s="19" t="s">
        <v>114</v>
      </c>
      <c r="J17" s="51"/>
      <c r="K17" s="15"/>
    </row>
    <row r="18" spans="2:11">
      <c r="B18" s="15" t="s">
        <v>8</v>
      </c>
      <c r="D18" s="5"/>
      <c r="E18" s="5"/>
      <c r="F18" s="5"/>
      <c r="H18" s="6"/>
      <c r="J18" s="47" t="s">
        <v>16</v>
      </c>
      <c r="K18" s="15" t="s">
        <v>118</v>
      </c>
    </row>
    <row r="19" spans="2:11">
      <c r="B19" s="15" t="s">
        <v>0</v>
      </c>
      <c r="D19" s="11"/>
      <c r="E19" s="11"/>
      <c r="F19" s="11"/>
      <c r="H19" s="11"/>
      <c r="J19" s="17" t="s">
        <v>17</v>
      </c>
      <c r="K19" s="15" t="s">
        <v>108</v>
      </c>
    </row>
    <row r="20" spans="2:11" ht="13">
      <c r="B20" s="15" t="s">
        <v>1</v>
      </c>
      <c r="D20" s="13"/>
      <c r="E20" s="13"/>
      <c r="F20" s="13"/>
      <c r="G20" s="13"/>
      <c r="H20" s="13"/>
      <c r="J20" s="6"/>
      <c r="K20" s="6"/>
    </row>
    <row r="21" spans="2:11" ht="13">
      <c r="B21" s="15" t="s">
        <v>2</v>
      </c>
      <c r="D21" s="6"/>
      <c r="E21" s="4"/>
      <c r="F21" s="3"/>
      <c r="G21" s="6"/>
      <c r="H21" s="6"/>
      <c r="J21" s="64" t="s">
        <v>18</v>
      </c>
      <c r="K21" s="15" t="s">
        <v>119</v>
      </c>
    </row>
    <row r="22" spans="2:11" ht="13">
      <c r="B22" s="15"/>
      <c r="D22" s="6"/>
      <c r="E22" s="4"/>
      <c r="F22" s="2"/>
      <c r="G22" s="6"/>
      <c r="H22" s="6"/>
      <c r="J22" s="64" t="s">
        <v>7</v>
      </c>
      <c r="K22" s="15" t="s">
        <v>109</v>
      </c>
    </row>
    <row r="23" spans="2:11" ht="13">
      <c r="B23" s="19" t="s">
        <v>3</v>
      </c>
      <c r="D23" s="6"/>
      <c r="E23" s="4"/>
      <c r="F23" s="2"/>
      <c r="G23" s="6"/>
      <c r="H23" s="6"/>
    </row>
    <row r="24" spans="2:11" ht="13">
      <c r="B24" s="15" t="s">
        <v>115</v>
      </c>
      <c r="D24" s="6"/>
      <c r="E24" s="4"/>
      <c r="F24" s="2"/>
      <c r="G24" s="6"/>
      <c r="H24" s="6"/>
      <c r="J24" s="64" t="s">
        <v>19</v>
      </c>
      <c r="K24" s="15" t="s">
        <v>120</v>
      </c>
    </row>
    <row r="25" spans="2:11">
      <c r="B25" s="15" t="s">
        <v>4</v>
      </c>
      <c r="H25" s="22"/>
      <c r="I25" s="22"/>
      <c r="J25" s="64" t="s">
        <v>40</v>
      </c>
      <c r="K25" s="15" t="s">
        <v>110</v>
      </c>
    </row>
    <row r="26" spans="2:11">
      <c r="B26" s="15" t="s">
        <v>2</v>
      </c>
      <c r="I26" s="22"/>
      <c r="J26" s="64" t="s">
        <v>41</v>
      </c>
      <c r="K26" s="15" t="s">
        <v>111</v>
      </c>
    </row>
    <row r="27" spans="2:11">
      <c r="I27" s="22"/>
    </row>
    <row r="28" spans="2:11">
      <c r="B28" s="8" t="s">
        <v>70</v>
      </c>
      <c r="J28" s="48" t="s">
        <v>9</v>
      </c>
      <c r="K28" s="12" t="s">
        <v>80</v>
      </c>
    </row>
    <row r="29" spans="2:11">
      <c r="B29" s="104" t="s">
        <v>85</v>
      </c>
      <c r="J29" s="16"/>
    </row>
    <row r="31" spans="2:11" ht="13">
      <c r="B31" s="43"/>
      <c r="J31" s="12"/>
    </row>
    <row r="32" spans="2:11">
      <c r="B32" s="42"/>
      <c r="J32" s="12"/>
      <c r="K32" s="41"/>
    </row>
    <row r="33" spans="2:11">
      <c r="B33" s="12"/>
      <c r="J33" s="12"/>
      <c r="K33" s="41"/>
    </row>
  </sheetData>
  <mergeCells count="1">
    <mergeCell ref="J5:K7"/>
  </mergeCells>
  <hyperlinks>
    <hyperlink ref="J15" location="'Sitemap #1 Air'!F1" display="Locations of Air Quality Monitoring Stations" xr:uid="{00000000-0004-0000-0000-000000000000}"/>
    <hyperlink ref="J13" location="Abbreviations!F1" display="Abbreviations" xr:uid="{00000000-0004-0000-0000-000001000000}"/>
    <hyperlink ref="J16" location="'Air Monitoring PM10'!F1" display="Air Quality Monitoring Data - Particulate Matter (PM10)" xr:uid="{00000000-0004-0000-0000-000002000000}"/>
    <hyperlink ref="J18" location="'Sitemap #2 Water'!F1" display="Locations of Water Monitoring Stations" xr:uid="{00000000-0004-0000-0000-000003000000}"/>
    <hyperlink ref="J19" location="'Water Discharge'!F1" display="Water Monitoring Data" xr:uid="{00000000-0004-0000-0000-000004000000}"/>
    <hyperlink ref="J21" location="'Sitemap #3 Noise'!F1" display="Locations of Noise Monitoring Stations" xr:uid="{00000000-0004-0000-0000-000005000000}"/>
    <hyperlink ref="J22" location="Noise!F1" display="Noise Monitoring Data" xr:uid="{00000000-0004-0000-0000-000006000000}"/>
    <hyperlink ref="J24" location="'Sitemap #4 Blast'!F1" display="Locations of Blast Monitoring Stations" xr:uid="{00000000-0004-0000-0000-000007000000}"/>
    <hyperlink ref="J25" location="'Blasting (Overpressure)'!F1" display="Blast Monitoring Data (Overpressure)" xr:uid="{00000000-0004-0000-0000-000008000000}"/>
    <hyperlink ref="J28" location="'Correction Log'!F1" display="Correction Log" xr:uid="{00000000-0004-0000-0000-000009000000}"/>
    <hyperlink ref="J26" location="'Blasting (Vibration)'!F1" display="Blast Monitoring Data (Vibration)" xr:uid="{00000000-0004-0000-0000-00000A000000}"/>
    <hyperlink ref="B29" r:id="rId1" xr:uid="{00000000-0004-0000-0000-00000B000000}"/>
  </hyperlinks>
  <pageMargins left="0.70866141732283472" right="0.70866141732283472" top="0.74803149606299213" bottom="0.74803149606299213" header="0.31496062992125984" footer="0.31496062992125984"/>
  <pageSetup paperSize="9" scale="59" fitToHeight="0" orientation="landscape" horizontalDpi="300" verticalDpi="300" r:id="rId2"/>
  <colBreaks count="1" manualBreakCount="1">
    <brk id="9" max="1048575" man="1"/>
  </colBreaks>
  <customProperties>
    <customPr name="_pios_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E8E848"/>
  </sheetPr>
  <dimension ref="A1:L85"/>
  <sheetViews>
    <sheetView zoomScale="90" zoomScaleNormal="90" workbookViewId="0">
      <pane ySplit="10" topLeftCell="A11" activePane="bottomLeft" state="frozen"/>
      <selection pane="bottomLeft" activeCell="B2" sqref="B2"/>
    </sheetView>
  </sheetViews>
  <sheetFormatPr defaultColWidth="9.1796875" defaultRowHeight="12.5"/>
  <cols>
    <col min="1" max="1" width="20.81640625" style="14" bestFit="1" customWidth="1"/>
    <col min="2" max="2" width="31.1796875" style="14" customWidth="1"/>
    <col min="3" max="3" width="24.453125" style="14" bestFit="1" customWidth="1"/>
    <col min="4" max="4" width="30.453125" style="14" customWidth="1"/>
    <col min="5" max="5" width="20" style="14" bestFit="1" customWidth="1"/>
    <col min="6" max="7" width="16.1796875" style="14" bestFit="1" customWidth="1"/>
    <col min="8" max="8" width="19" style="14" bestFit="1" customWidth="1"/>
    <col min="9" max="9" width="17.81640625" style="14" bestFit="1" customWidth="1"/>
    <col min="10" max="10" width="14.81640625" style="14" customWidth="1"/>
    <col min="11" max="11" width="83.81640625" style="14" customWidth="1"/>
    <col min="12" max="12" width="54.1796875" style="14" customWidth="1"/>
    <col min="13" max="16384" width="9.1796875" style="14"/>
  </cols>
  <sheetData>
    <row r="1" spans="1:12">
      <c r="A1" s="78" t="s">
        <v>15</v>
      </c>
      <c r="B1" s="78"/>
      <c r="C1" s="78"/>
      <c r="D1" s="59"/>
    </row>
    <row r="2" spans="1:12">
      <c r="A2" s="79" t="s">
        <v>41</v>
      </c>
      <c r="B2" s="79"/>
      <c r="C2" s="79"/>
      <c r="D2" s="79"/>
      <c r="E2" s="79"/>
      <c r="G2" s="79"/>
    </row>
    <row r="3" spans="1:12">
      <c r="A3" s="79" t="s">
        <v>19</v>
      </c>
      <c r="B3" s="79"/>
      <c r="C3" s="79"/>
      <c r="D3" s="60"/>
    </row>
    <row r="7" spans="1:12" ht="13">
      <c r="A7" s="23"/>
      <c r="B7" s="23"/>
      <c r="C7" s="15"/>
      <c r="D7" s="15"/>
      <c r="E7" s="15"/>
    </row>
    <row r="8" spans="1:12" ht="13">
      <c r="A8" s="23"/>
      <c r="B8" s="23"/>
      <c r="C8" s="30"/>
      <c r="D8" s="30"/>
      <c r="E8" s="30"/>
    </row>
    <row r="9" spans="1:12" ht="13">
      <c r="A9" s="23" t="s">
        <v>113</v>
      </c>
      <c r="B9" s="96">
        <f>Menu!$G$12</f>
        <v>44645</v>
      </c>
      <c r="D9" s="30"/>
      <c r="E9" s="30"/>
    </row>
    <row r="10" spans="1:12">
      <c r="D10" s="24"/>
    </row>
    <row r="11" spans="1:12" s="26" customFormat="1" ht="15.5">
      <c r="A11" s="49" t="s">
        <v>82</v>
      </c>
      <c r="C11" s="49"/>
    </row>
    <row r="12" spans="1:12" s="26" customFormat="1" ht="13.5" customHeight="1"/>
    <row r="13" spans="1:12" s="26" customFormat="1" ht="13.5" customHeight="1">
      <c r="A13" s="221" t="s">
        <v>31</v>
      </c>
      <c r="B13" s="221"/>
      <c r="C13" s="221"/>
      <c r="D13" s="221"/>
      <c r="E13" s="221"/>
      <c r="F13" s="221"/>
      <c r="G13" s="221"/>
      <c r="H13" s="221"/>
      <c r="I13" s="221"/>
      <c r="J13" s="221"/>
      <c r="K13" s="221"/>
    </row>
    <row r="14" spans="1:12" s="26" customFormat="1" ht="13.5" customHeight="1">
      <c r="A14" s="12" t="s">
        <v>84</v>
      </c>
      <c r="C14" s="12"/>
    </row>
    <row r="15" spans="1:12" s="35" customFormat="1" ht="13.5" customHeight="1">
      <c r="A15" s="12" t="s">
        <v>149</v>
      </c>
      <c r="C15" s="80"/>
      <c r="D15" s="80"/>
      <c r="E15" s="80"/>
      <c r="F15" s="80"/>
      <c r="G15" s="80"/>
      <c r="H15" s="80"/>
      <c r="I15" s="80"/>
      <c r="J15" s="80"/>
      <c r="K15" s="80"/>
      <c r="L15" s="80"/>
    </row>
    <row r="16" spans="1:12" s="26" customFormat="1" ht="13.5" customHeight="1">
      <c r="A16" s="12" t="s">
        <v>194</v>
      </c>
      <c r="C16" s="12"/>
    </row>
    <row r="17" spans="1:11" s="26" customFormat="1" ht="13.5" customHeight="1">
      <c r="A17" s="12" t="s">
        <v>147</v>
      </c>
      <c r="C17" s="12"/>
    </row>
    <row r="18" spans="1:11" s="26" customFormat="1" ht="13.5" customHeight="1">
      <c r="A18" s="12" t="s">
        <v>148</v>
      </c>
      <c r="C18" s="12"/>
    </row>
    <row r="19" spans="1:11" s="26" customFormat="1" ht="13.5" customHeight="1">
      <c r="A19" s="12" t="s">
        <v>32</v>
      </c>
      <c r="C19" s="12"/>
    </row>
    <row r="20" spans="1:11" ht="13.5" customHeight="1"/>
    <row r="21" spans="1:11" ht="13.5" customHeight="1">
      <c r="A21" s="23" t="s">
        <v>104</v>
      </c>
      <c r="C21" s="23"/>
    </row>
    <row r="22" spans="1:11" ht="13.5" customHeight="1"/>
    <row r="23" spans="1:11" s="62" customFormat="1" ht="25.5" customHeight="1">
      <c r="A23" s="130" t="s">
        <v>121</v>
      </c>
      <c r="B23" s="130" t="s">
        <v>174</v>
      </c>
      <c r="C23" s="130" t="s">
        <v>142</v>
      </c>
      <c r="D23" s="130" t="s">
        <v>150</v>
      </c>
      <c r="E23" s="130" t="s">
        <v>125</v>
      </c>
      <c r="F23" s="130" t="s">
        <v>126</v>
      </c>
      <c r="G23" s="130" t="s">
        <v>138</v>
      </c>
      <c r="H23" s="131" t="s">
        <v>151</v>
      </c>
      <c r="I23" s="131" t="s">
        <v>152</v>
      </c>
      <c r="J23" s="132" t="s">
        <v>49</v>
      </c>
      <c r="K23" s="108" t="s">
        <v>6</v>
      </c>
    </row>
    <row r="24" spans="1:11" s="62" customFormat="1" ht="13.5" customHeight="1">
      <c r="A24" s="146">
        <v>7</v>
      </c>
      <c r="B24" s="146" t="s">
        <v>34</v>
      </c>
      <c r="C24" s="148" t="s">
        <v>54</v>
      </c>
      <c r="D24" s="149">
        <v>44593.430011574077</v>
      </c>
      <c r="E24" s="150">
        <v>44593.430011574077</v>
      </c>
      <c r="F24" s="156" t="s">
        <v>33</v>
      </c>
      <c r="G24" s="157">
        <v>90.2</v>
      </c>
      <c r="H24" s="158">
        <v>120</v>
      </c>
      <c r="I24" s="158">
        <v>115</v>
      </c>
      <c r="J24" s="174" t="s">
        <v>50</v>
      </c>
      <c r="K24" s="110"/>
    </row>
    <row r="25" spans="1:11" s="62" customFormat="1" ht="12.75" customHeight="1">
      <c r="A25" s="146">
        <v>8</v>
      </c>
      <c r="B25" s="146" t="s">
        <v>35</v>
      </c>
      <c r="C25" s="148" t="s">
        <v>173</v>
      </c>
      <c r="D25" s="149">
        <v>44593.430011574077</v>
      </c>
      <c r="E25" s="175">
        <v>44593.430011574077</v>
      </c>
      <c r="F25" s="156" t="s">
        <v>33</v>
      </c>
      <c r="G25" s="157">
        <v>87.9</v>
      </c>
      <c r="H25" s="158">
        <v>120</v>
      </c>
      <c r="I25" s="158">
        <v>115</v>
      </c>
      <c r="J25" s="174" t="s">
        <v>50</v>
      </c>
      <c r="K25" s="110"/>
    </row>
    <row r="26" spans="1:11" s="62" customFormat="1" ht="12.75" customHeight="1">
      <c r="A26" s="146">
        <v>9</v>
      </c>
      <c r="B26" s="146" t="s">
        <v>36</v>
      </c>
      <c r="C26" s="148" t="s">
        <v>172</v>
      </c>
      <c r="D26" s="149">
        <v>44593.430011574077</v>
      </c>
      <c r="E26" s="175">
        <v>44593.430011574077</v>
      </c>
      <c r="F26" s="156" t="s">
        <v>33</v>
      </c>
      <c r="G26" s="157">
        <v>91</v>
      </c>
      <c r="H26" s="158">
        <v>120</v>
      </c>
      <c r="I26" s="158">
        <v>115</v>
      </c>
      <c r="J26" s="174" t="s">
        <v>50</v>
      </c>
      <c r="K26" s="110"/>
    </row>
    <row r="27" spans="1:11" s="62" customFormat="1" ht="12.75" customHeight="1">
      <c r="A27" s="147">
        <v>10</v>
      </c>
      <c r="B27" s="147" t="s">
        <v>170</v>
      </c>
      <c r="C27" s="155" t="s">
        <v>171</v>
      </c>
      <c r="D27" s="149">
        <v>44593.430011574077</v>
      </c>
      <c r="E27" s="175">
        <v>44593.430011574077</v>
      </c>
      <c r="F27" s="156" t="s">
        <v>33</v>
      </c>
      <c r="G27" s="157">
        <v>84.2</v>
      </c>
      <c r="H27" s="158">
        <v>120</v>
      </c>
      <c r="I27" s="159">
        <v>115</v>
      </c>
      <c r="J27" s="176" t="s">
        <v>50</v>
      </c>
      <c r="K27" s="110"/>
    </row>
    <row r="28" spans="1:11" s="62" customFormat="1" ht="12.75" customHeight="1">
      <c r="A28" s="146">
        <v>7</v>
      </c>
      <c r="B28" s="146" t="s">
        <v>34</v>
      </c>
      <c r="C28" s="148" t="s">
        <v>54</v>
      </c>
      <c r="D28" s="177">
        <v>44593.463090277779</v>
      </c>
      <c r="E28" s="178">
        <v>44593.463090277779</v>
      </c>
      <c r="F28" s="179" t="s">
        <v>33</v>
      </c>
      <c r="G28" s="180">
        <v>88.3</v>
      </c>
      <c r="H28" s="159">
        <v>120</v>
      </c>
      <c r="I28" s="159">
        <v>115</v>
      </c>
      <c r="J28" s="176" t="s">
        <v>50</v>
      </c>
      <c r="K28" s="110"/>
    </row>
    <row r="29" spans="1:11" s="62" customFormat="1" ht="12.75" customHeight="1">
      <c r="A29" s="146">
        <v>8</v>
      </c>
      <c r="B29" s="146" t="s">
        <v>35</v>
      </c>
      <c r="C29" s="148" t="s">
        <v>173</v>
      </c>
      <c r="D29" s="149">
        <v>44593.463090277779</v>
      </c>
      <c r="E29" s="175">
        <v>44593.463090277779</v>
      </c>
      <c r="F29" s="156" t="s">
        <v>33</v>
      </c>
      <c r="G29" s="157">
        <v>95.1</v>
      </c>
      <c r="H29" s="158">
        <v>120</v>
      </c>
      <c r="I29" s="158">
        <v>115</v>
      </c>
      <c r="J29" s="174" t="s">
        <v>50</v>
      </c>
      <c r="K29" s="110"/>
    </row>
    <row r="30" spans="1:11" s="62" customFormat="1" ht="12.75" customHeight="1">
      <c r="A30" s="146">
        <v>9</v>
      </c>
      <c r="B30" s="146" t="s">
        <v>36</v>
      </c>
      <c r="C30" s="148" t="s">
        <v>172</v>
      </c>
      <c r="D30" s="149">
        <v>44593.463090277779</v>
      </c>
      <c r="E30" s="175">
        <v>44593.463090277779</v>
      </c>
      <c r="F30" s="156" t="s">
        <v>33</v>
      </c>
      <c r="G30" s="157">
        <v>85.1</v>
      </c>
      <c r="H30" s="158">
        <v>120</v>
      </c>
      <c r="I30" s="158">
        <v>115</v>
      </c>
      <c r="J30" s="174" t="s">
        <v>50</v>
      </c>
      <c r="K30" s="110"/>
    </row>
    <row r="31" spans="1:11" s="62" customFormat="1" ht="12.75" customHeight="1">
      <c r="A31" s="147">
        <v>10</v>
      </c>
      <c r="B31" s="147" t="s">
        <v>170</v>
      </c>
      <c r="C31" s="155" t="s">
        <v>171</v>
      </c>
      <c r="D31" s="149">
        <v>44593.463090277779</v>
      </c>
      <c r="E31" s="175">
        <v>44593.463090277779</v>
      </c>
      <c r="F31" s="156" t="s">
        <v>33</v>
      </c>
      <c r="G31" s="157">
        <v>88.5</v>
      </c>
      <c r="H31" s="158">
        <v>120</v>
      </c>
      <c r="I31" s="159">
        <v>115</v>
      </c>
      <c r="J31" s="176" t="s">
        <v>50</v>
      </c>
      <c r="K31" s="110"/>
    </row>
    <row r="32" spans="1:11" s="62" customFormat="1" ht="12.75" customHeight="1">
      <c r="A32" s="146">
        <v>7</v>
      </c>
      <c r="B32" s="146" t="s">
        <v>34</v>
      </c>
      <c r="C32" s="148" t="s">
        <v>54</v>
      </c>
      <c r="D32" s="177">
        <v>44593.558379629627</v>
      </c>
      <c r="E32" s="178">
        <v>44593.558379629627</v>
      </c>
      <c r="F32" s="179" t="s">
        <v>33</v>
      </c>
      <c r="G32" s="180">
        <v>90.8</v>
      </c>
      <c r="H32" s="159">
        <v>120</v>
      </c>
      <c r="I32" s="159">
        <v>115</v>
      </c>
      <c r="J32" s="176" t="s">
        <v>50</v>
      </c>
      <c r="K32" s="110"/>
    </row>
    <row r="33" spans="1:11" s="62" customFormat="1" ht="12.75" customHeight="1">
      <c r="A33" s="146">
        <v>8</v>
      </c>
      <c r="B33" s="146" t="s">
        <v>35</v>
      </c>
      <c r="C33" s="148" t="s">
        <v>173</v>
      </c>
      <c r="D33" s="149">
        <v>44593.558379629627</v>
      </c>
      <c r="E33" s="175">
        <v>44593.558379629627</v>
      </c>
      <c r="F33" s="156" t="s">
        <v>33</v>
      </c>
      <c r="G33" s="157">
        <v>104.7</v>
      </c>
      <c r="H33" s="158">
        <v>120</v>
      </c>
      <c r="I33" s="158">
        <v>115</v>
      </c>
      <c r="J33" s="174" t="s">
        <v>50</v>
      </c>
      <c r="K33" s="110"/>
    </row>
    <row r="34" spans="1:11" s="62" customFormat="1" ht="12.75" customHeight="1">
      <c r="A34" s="146">
        <v>9</v>
      </c>
      <c r="B34" s="146" t="s">
        <v>36</v>
      </c>
      <c r="C34" s="148" t="s">
        <v>172</v>
      </c>
      <c r="D34" s="149">
        <v>44593.558379629627</v>
      </c>
      <c r="E34" s="175">
        <v>44593.558379629627</v>
      </c>
      <c r="F34" s="156" t="s">
        <v>33</v>
      </c>
      <c r="G34" s="157">
        <v>98.9</v>
      </c>
      <c r="H34" s="158">
        <v>120</v>
      </c>
      <c r="I34" s="158">
        <v>115</v>
      </c>
      <c r="J34" s="174" t="s">
        <v>50</v>
      </c>
      <c r="K34" s="110"/>
    </row>
    <row r="35" spans="1:11" s="62" customFormat="1" ht="12.75" customHeight="1">
      <c r="A35" s="147">
        <v>10</v>
      </c>
      <c r="B35" s="147" t="s">
        <v>170</v>
      </c>
      <c r="C35" s="155" t="s">
        <v>171</v>
      </c>
      <c r="D35" s="149">
        <v>44593.558379629627</v>
      </c>
      <c r="E35" s="175">
        <v>44593.558379629627</v>
      </c>
      <c r="F35" s="156" t="s">
        <v>33</v>
      </c>
      <c r="G35" s="157">
        <v>103.6</v>
      </c>
      <c r="H35" s="158">
        <v>120</v>
      </c>
      <c r="I35" s="159">
        <v>115</v>
      </c>
      <c r="J35" s="176" t="s">
        <v>50</v>
      </c>
      <c r="K35" s="110"/>
    </row>
    <row r="36" spans="1:11" s="62" customFormat="1" ht="12.75" customHeight="1">
      <c r="A36" s="146">
        <v>7</v>
      </c>
      <c r="B36" s="146" t="s">
        <v>34</v>
      </c>
      <c r="C36" s="148" t="s">
        <v>54</v>
      </c>
      <c r="D36" s="177">
        <v>44597.618321759262</v>
      </c>
      <c r="E36" s="178">
        <v>44597.618321759262</v>
      </c>
      <c r="F36" s="179" t="s">
        <v>33</v>
      </c>
      <c r="G36" s="180">
        <v>107.2</v>
      </c>
      <c r="H36" s="159">
        <v>120</v>
      </c>
      <c r="I36" s="159">
        <v>115</v>
      </c>
      <c r="J36" s="176" t="s">
        <v>50</v>
      </c>
      <c r="K36" s="110"/>
    </row>
    <row r="37" spans="1:11" s="62" customFormat="1" ht="12.75" customHeight="1">
      <c r="A37" s="146">
        <v>8</v>
      </c>
      <c r="B37" s="146" t="s">
        <v>35</v>
      </c>
      <c r="C37" s="148" t="s">
        <v>173</v>
      </c>
      <c r="D37" s="149">
        <v>44597.618321759262</v>
      </c>
      <c r="E37" s="175">
        <v>44597.618321759262</v>
      </c>
      <c r="F37" s="156" t="s">
        <v>33</v>
      </c>
      <c r="G37" s="157">
        <v>112</v>
      </c>
      <c r="H37" s="158">
        <v>120</v>
      </c>
      <c r="I37" s="158">
        <v>115</v>
      </c>
      <c r="J37" s="174" t="s">
        <v>50</v>
      </c>
      <c r="K37" s="110"/>
    </row>
    <row r="38" spans="1:11" s="62" customFormat="1" ht="12.75" customHeight="1">
      <c r="A38" s="146">
        <v>9</v>
      </c>
      <c r="B38" s="146" t="s">
        <v>36</v>
      </c>
      <c r="C38" s="148" t="s">
        <v>172</v>
      </c>
      <c r="D38" s="149">
        <v>44597.618321759262</v>
      </c>
      <c r="E38" s="175">
        <v>44597.618321759262</v>
      </c>
      <c r="F38" s="156" t="s">
        <v>33</v>
      </c>
      <c r="G38" s="157">
        <v>111.2</v>
      </c>
      <c r="H38" s="158">
        <v>120</v>
      </c>
      <c r="I38" s="158">
        <v>115</v>
      </c>
      <c r="J38" s="174" t="s">
        <v>50</v>
      </c>
      <c r="K38" s="110"/>
    </row>
    <row r="39" spans="1:11" s="62" customFormat="1" ht="12.75" customHeight="1">
      <c r="A39" s="147">
        <v>10</v>
      </c>
      <c r="B39" s="147" t="s">
        <v>170</v>
      </c>
      <c r="C39" s="155" t="s">
        <v>171</v>
      </c>
      <c r="D39" s="149">
        <v>44597.618321759262</v>
      </c>
      <c r="E39" s="175">
        <v>44597.618321759262</v>
      </c>
      <c r="F39" s="156" t="s">
        <v>33</v>
      </c>
      <c r="G39" s="157">
        <v>113</v>
      </c>
      <c r="H39" s="158">
        <v>120</v>
      </c>
      <c r="I39" s="159">
        <v>115</v>
      </c>
      <c r="J39" s="176" t="s">
        <v>50</v>
      </c>
      <c r="K39" s="110"/>
    </row>
    <row r="40" spans="1:11" s="62" customFormat="1" ht="12.75" customHeight="1">
      <c r="A40" s="146">
        <v>7</v>
      </c>
      <c r="B40" s="146" t="s">
        <v>34</v>
      </c>
      <c r="C40" s="148" t="s">
        <v>54</v>
      </c>
      <c r="D40" s="177">
        <v>44597.67260416667</v>
      </c>
      <c r="E40" s="178">
        <v>44597.67260416667</v>
      </c>
      <c r="F40" s="179" t="s">
        <v>33</v>
      </c>
      <c r="G40" s="180">
        <v>97.6</v>
      </c>
      <c r="H40" s="159">
        <v>120</v>
      </c>
      <c r="I40" s="159">
        <v>115</v>
      </c>
      <c r="J40" s="176" t="s">
        <v>50</v>
      </c>
      <c r="K40" s="110"/>
    </row>
    <row r="41" spans="1:11" s="62" customFormat="1" ht="12.75" customHeight="1">
      <c r="A41" s="146">
        <v>8</v>
      </c>
      <c r="B41" s="146" t="s">
        <v>35</v>
      </c>
      <c r="C41" s="148" t="s">
        <v>173</v>
      </c>
      <c r="D41" s="149">
        <v>44597.67260416667</v>
      </c>
      <c r="E41" s="175">
        <v>44597.67260416667</v>
      </c>
      <c r="F41" s="156" t="s">
        <v>33</v>
      </c>
      <c r="G41" s="157">
        <v>114.7</v>
      </c>
      <c r="H41" s="158">
        <v>120</v>
      </c>
      <c r="I41" s="158">
        <v>115</v>
      </c>
      <c r="J41" s="174" t="s">
        <v>50</v>
      </c>
      <c r="K41" s="110"/>
    </row>
    <row r="42" spans="1:11" s="62" customFormat="1" ht="12.75" customHeight="1">
      <c r="A42" s="146">
        <v>9</v>
      </c>
      <c r="B42" s="146" t="s">
        <v>36</v>
      </c>
      <c r="C42" s="148" t="s">
        <v>172</v>
      </c>
      <c r="D42" s="149">
        <v>44597.67260416667</v>
      </c>
      <c r="E42" s="175">
        <v>44597.67260416667</v>
      </c>
      <c r="F42" s="156" t="s">
        <v>33</v>
      </c>
      <c r="G42" s="157">
        <v>107.5</v>
      </c>
      <c r="H42" s="158">
        <v>120</v>
      </c>
      <c r="I42" s="158">
        <v>115</v>
      </c>
      <c r="J42" s="174" t="s">
        <v>50</v>
      </c>
      <c r="K42" s="110"/>
    </row>
    <row r="43" spans="1:11" s="62" customFormat="1" ht="12.75" customHeight="1">
      <c r="A43" s="147">
        <v>10</v>
      </c>
      <c r="B43" s="147" t="s">
        <v>170</v>
      </c>
      <c r="C43" s="155" t="s">
        <v>171</v>
      </c>
      <c r="D43" s="149">
        <v>44597.67260416667</v>
      </c>
      <c r="E43" s="175">
        <v>44597.67260416667</v>
      </c>
      <c r="F43" s="156" t="s">
        <v>33</v>
      </c>
      <c r="G43" s="157">
        <v>101.4</v>
      </c>
      <c r="H43" s="158">
        <v>120</v>
      </c>
      <c r="I43" s="159">
        <v>115</v>
      </c>
      <c r="J43" s="176" t="s">
        <v>50</v>
      </c>
      <c r="K43" s="110"/>
    </row>
    <row r="44" spans="1:11" s="62" customFormat="1" ht="12.75" customHeight="1">
      <c r="A44" s="146">
        <v>7</v>
      </c>
      <c r="B44" s="146" t="s">
        <v>34</v>
      </c>
      <c r="C44" s="148" t="s">
        <v>54</v>
      </c>
      <c r="D44" s="177">
        <v>44597.673958333333</v>
      </c>
      <c r="E44" s="178">
        <v>44597.673958333333</v>
      </c>
      <c r="F44" s="179" t="s">
        <v>33</v>
      </c>
      <c r="G44" s="180">
        <v>98.5</v>
      </c>
      <c r="H44" s="159">
        <v>120</v>
      </c>
      <c r="I44" s="159">
        <v>115</v>
      </c>
      <c r="J44" s="176" t="s">
        <v>50</v>
      </c>
      <c r="K44" s="110"/>
    </row>
    <row r="45" spans="1:11" s="62" customFormat="1" ht="12.75" customHeight="1">
      <c r="A45" s="146">
        <v>8</v>
      </c>
      <c r="B45" s="146" t="s">
        <v>35</v>
      </c>
      <c r="C45" s="148" t="s">
        <v>173</v>
      </c>
      <c r="D45" s="149">
        <v>44597.673958333333</v>
      </c>
      <c r="E45" s="175">
        <v>44597.673958333333</v>
      </c>
      <c r="F45" s="156" t="s">
        <v>33</v>
      </c>
      <c r="G45" s="157">
        <v>110.6</v>
      </c>
      <c r="H45" s="158">
        <v>120</v>
      </c>
      <c r="I45" s="158">
        <v>115</v>
      </c>
      <c r="J45" s="174" t="s">
        <v>50</v>
      </c>
      <c r="K45" s="110"/>
    </row>
    <row r="46" spans="1:11" s="62" customFormat="1" ht="12.75" customHeight="1">
      <c r="A46" s="146">
        <v>9</v>
      </c>
      <c r="B46" s="146" t="s">
        <v>36</v>
      </c>
      <c r="C46" s="148" t="s">
        <v>172</v>
      </c>
      <c r="D46" s="149">
        <v>44597.673958333333</v>
      </c>
      <c r="E46" s="175">
        <v>44597.673958333333</v>
      </c>
      <c r="F46" s="156" t="s">
        <v>33</v>
      </c>
      <c r="G46" s="157">
        <v>115.8</v>
      </c>
      <c r="H46" s="158">
        <v>120</v>
      </c>
      <c r="I46" s="158">
        <v>115</v>
      </c>
      <c r="J46" s="174" t="s">
        <v>203</v>
      </c>
      <c r="K46" s="110"/>
    </row>
    <row r="47" spans="1:11" s="62" customFormat="1" ht="12.75" customHeight="1">
      <c r="A47" s="147">
        <v>10</v>
      </c>
      <c r="B47" s="147" t="s">
        <v>170</v>
      </c>
      <c r="C47" s="155" t="s">
        <v>171</v>
      </c>
      <c r="D47" s="149">
        <v>44597.673958333333</v>
      </c>
      <c r="E47" s="175">
        <v>44597.673958333333</v>
      </c>
      <c r="F47" s="156" t="s">
        <v>33</v>
      </c>
      <c r="G47" s="157">
        <v>117.1</v>
      </c>
      <c r="H47" s="158">
        <v>120</v>
      </c>
      <c r="I47" s="159">
        <v>115</v>
      </c>
      <c r="J47" s="176" t="s">
        <v>203</v>
      </c>
      <c r="K47" s="110"/>
    </row>
    <row r="48" spans="1:11" s="62" customFormat="1" ht="12.75" customHeight="1">
      <c r="A48" s="146">
        <v>7</v>
      </c>
      <c r="B48" s="146" t="s">
        <v>34</v>
      </c>
      <c r="C48" s="148" t="s">
        <v>54</v>
      </c>
      <c r="D48" s="177">
        <v>44609.437511574077</v>
      </c>
      <c r="E48" s="178">
        <v>44609.437511574077</v>
      </c>
      <c r="F48" s="179" t="s">
        <v>33</v>
      </c>
      <c r="G48" s="180">
        <v>95.2</v>
      </c>
      <c r="H48" s="159">
        <v>120</v>
      </c>
      <c r="I48" s="159">
        <v>115</v>
      </c>
      <c r="J48" s="176" t="s">
        <v>50</v>
      </c>
      <c r="K48" s="110"/>
    </row>
    <row r="49" spans="1:11" s="62" customFormat="1" ht="12.75" customHeight="1">
      <c r="A49" s="146">
        <v>8</v>
      </c>
      <c r="B49" s="146" t="s">
        <v>35</v>
      </c>
      <c r="C49" s="148" t="s">
        <v>173</v>
      </c>
      <c r="D49" s="149">
        <v>44609.437511574077</v>
      </c>
      <c r="E49" s="175">
        <v>44609.437511574077</v>
      </c>
      <c r="F49" s="156" t="s">
        <v>33</v>
      </c>
      <c r="G49" s="157">
        <v>99.6</v>
      </c>
      <c r="H49" s="158">
        <v>120</v>
      </c>
      <c r="I49" s="158">
        <v>115</v>
      </c>
      <c r="J49" s="174" t="s">
        <v>50</v>
      </c>
      <c r="K49" s="110"/>
    </row>
    <row r="50" spans="1:11" s="62" customFormat="1" ht="12.75" customHeight="1">
      <c r="A50" s="146">
        <v>9</v>
      </c>
      <c r="B50" s="146" t="s">
        <v>36</v>
      </c>
      <c r="C50" s="148" t="s">
        <v>172</v>
      </c>
      <c r="D50" s="149">
        <v>44609.437511574077</v>
      </c>
      <c r="E50" s="175">
        <v>44609.437511574077</v>
      </c>
      <c r="F50" s="156" t="s">
        <v>33</v>
      </c>
      <c r="G50" s="157">
        <v>113.9</v>
      </c>
      <c r="H50" s="158">
        <v>120</v>
      </c>
      <c r="I50" s="158">
        <v>115</v>
      </c>
      <c r="J50" s="174" t="s">
        <v>50</v>
      </c>
      <c r="K50" s="110"/>
    </row>
    <row r="51" spans="1:11" s="62" customFormat="1" ht="12.75" customHeight="1">
      <c r="A51" s="147">
        <v>10</v>
      </c>
      <c r="B51" s="147" t="s">
        <v>170</v>
      </c>
      <c r="C51" s="155" t="s">
        <v>171</v>
      </c>
      <c r="D51" s="149">
        <v>44609.437511574077</v>
      </c>
      <c r="E51" s="175">
        <v>44609.437511574077</v>
      </c>
      <c r="F51" s="156" t="s">
        <v>33</v>
      </c>
      <c r="G51" s="157">
        <v>94.8</v>
      </c>
      <c r="H51" s="158">
        <v>120</v>
      </c>
      <c r="I51" s="159">
        <v>115</v>
      </c>
      <c r="J51" s="176" t="s">
        <v>50</v>
      </c>
      <c r="K51" s="110"/>
    </row>
    <row r="52" spans="1:11" s="62" customFormat="1" ht="12.75" customHeight="1">
      <c r="A52" s="146">
        <v>7</v>
      </c>
      <c r="B52" s="146" t="s">
        <v>34</v>
      </c>
      <c r="C52" s="148" t="s">
        <v>54</v>
      </c>
      <c r="D52" s="177">
        <v>44610.482638888891</v>
      </c>
      <c r="E52" s="178">
        <v>44610.482638888891</v>
      </c>
      <c r="F52" s="179" t="s">
        <v>33</v>
      </c>
      <c r="G52" s="180">
        <v>97</v>
      </c>
      <c r="H52" s="159">
        <v>120</v>
      </c>
      <c r="I52" s="159">
        <v>115</v>
      </c>
      <c r="J52" s="176" t="s">
        <v>50</v>
      </c>
      <c r="K52" s="110"/>
    </row>
    <row r="53" spans="1:11" s="62" customFormat="1" ht="12.75" customHeight="1">
      <c r="A53" s="146">
        <v>8</v>
      </c>
      <c r="B53" s="146" t="s">
        <v>35</v>
      </c>
      <c r="C53" s="148" t="s">
        <v>173</v>
      </c>
      <c r="D53" s="149">
        <v>44610.482638888891</v>
      </c>
      <c r="E53" s="175">
        <v>44610.482638888891</v>
      </c>
      <c r="F53" s="156" t="s">
        <v>33</v>
      </c>
      <c r="G53" s="157">
        <v>94.9</v>
      </c>
      <c r="H53" s="158">
        <v>120</v>
      </c>
      <c r="I53" s="158">
        <v>115</v>
      </c>
      <c r="J53" s="174" t="s">
        <v>50</v>
      </c>
      <c r="K53" s="110"/>
    </row>
    <row r="54" spans="1:11" s="62" customFormat="1" ht="12.75" customHeight="1">
      <c r="A54" s="146">
        <v>9</v>
      </c>
      <c r="B54" s="146" t="s">
        <v>36</v>
      </c>
      <c r="C54" s="148" t="s">
        <v>172</v>
      </c>
      <c r="D54" s="149">
        <v>44610.482638888891</v>
      </c>
      <c r="E54" s="175">
        <v>44610.482638888891</v>
      </c>
      <c r="F54" s="156" t="s">
        <v>33</v>
      </c>
      <c r="G54" s="157">
        <v>90.5</v>
      </c>
      <c r="H54" s="158">
        <v>120</v>
      </c>
      <c r="I54" s="158">
        <v>115</v>
      </c>
      <c r="J54" s="174" t="s">
        <v>50</v>
      </c>
      <c r="K54" s="110"/>
    </row>
    <row r="55" spans="1:11" s="62" customFormat="1" ht="12.75" customHeight="1">
      <c r="A55" s="147">
        <v>10</v>
      </c>
      <c r="B55" s="147" t="s">
        <v>170</v>
      </c>
      <c r="C55" s="155" t="s">
        <v>171</v>
      </c>
      <c r="D55" s="149">
        <v>44610.482638888891</v>
      </c>
      <c r="E55" s="175">
        <v>44610.482638888891</v>
      </c>
      <c r="F55" s="156" t="s">
        <v>33</v>
      </c>
      <c r="G55" s="157">
        <v>93.7</v>
      </c>
      <c r="H55" s="158">
        <v>120</v>
      </c>
      <c r="I55" s="159">
        <v>115</v>
      </c>
      <c r="J55" s="176" t="s">
        <v>50</v>
      </c>
      <c r="K55" s="110"/>
    </row>
    <row r="56" spans="1:11" s="62" customFormat="1" ht="12.75" customHeight="1">
      <c r="A56" s="146">
        <v>7</v>
      </c>
      <c r="B56" s="146" t="s">
        <v>34</v>
      </c>
      <c r="C56" s="148" t="s">
        <v>54</v>
      </c>
      <c r="D56" s="177">
        <v>44611.478275462963</v>
      </c>
      <c r="E56" s="178">
        <v>44611.478275462963</v>
      </c>
      <c r="F56" s="179" t="s">
        <v>33</v>
      </c>
      <c r="G56" s="180">
        <v>86.7</v>
      </c>
      <c r="H56" s="159">
        <v>120</v>
      </c>
      <c r="I56" s="159">
        <v>115</v>
      </c>
      <c r="J56" s="176" t="s">
        <v>50</v>
      </c>
      <c r="K56" s="110"/>
    </row>
    <row r="57" spans="1:11" s="62" customFormat="1" ht="12.75" customHeight="1">
      <c r="A57" s="146">
        <v>8</v>
      </c>
      <c r="B57" s="146" t="s">
        <v>35</v>
      </c>
      <c r="C57" s="148" t="s">
        <v>173</v>
      </c>
      <c r="D57" s="149">
        <v>44611.478275462963</v>
      </c>
      <c r="E57" s="175">
        <v>44611.478275462963</v>
      </c>
      <c r="F57" s="156" t="s">
        <v>33</v>
      </c>
      <c r="G57" s="157">
        <v>106.5</v>
      </c>
      <c r="H57" s="158">
        <v>120</v>
      </c>
      <c r="I57" s="158">
        <v>115</v>
      </c>
      <c r="J57" s="174" t="s">
        <v>50</v>
      </c>
      <c r="K57" s="110"/>
    </row>
    <row r="58" spans="1:11" s="62" customFormat="1" ht="12.75" customHeight="1">
      <c r="A58" s="146">
        <v>9</v>
      </c>
      <c r="B58" s="146" t="s">
        <v>36</v>
      </c>
      <c r="C58" s="148" t="s">
        <v>172</v>
      </c>
      <c r="D58" s="149">
        <v>44611.478275462963</v>
      </c>
      <c r="E58" s="175">
        <v>44611.478275462963</v>
      </c>
      <c r="F58" s="156" t="s">
        <v>33</v>
      </c>
      <c r="G58" s="157">
        <v>103.3</v>
      </c>
      <c r="H58" s="158">
        <v>120</v>
      </c>
      <c r="I58" s="158">
        <v>115</v>
      </c>
      <c r="J58" s="174" t="s">
        <v>50</v>
      </c>
      <c r="K58" s="110"/>
    </row>
    <row r="59" spans="1:11" s="62" customFormat="1" ht="12.75" customHeight="1">
      <c r="A59" s="147">
        <v>10</v>
      </c>
      <c r="B59" s="147" t="s">
        <v>170</v>
      </c>
      <c r="C59" s="155" t="s">
        <v>171</v>
      </c>
      <c r="D59" s="149">
        <v>44611.478275462963</v>
      </c>
      <c r="E59" s="175">
        <v>44611.478275462963</v>
      </c>
      <c r="F59" s="156" t="s">
        <v>33</v>
      </c>
      <c r="G59" s="157">
        <v>93.2</v>
      </c>
      <c r="H59" s="158">
        <v>120</v>
      </c>
      <c r="I59" s="159">
        <v>115</v>
      </c>
      <c r="J59" s="176" t="s">
        <v>50</v>
      </c>
      <c r="K59" s="110"/>
    </row>
    <row r="60" spans="1:11" s="62" customFormat="1" ht="12.75" customHeight="1">
      <c r="A60" s="146">
        <v>7</v>
      </c>
      <c r="B60" s="146" t="s">
        <v>34</v>
      </c>
      <c r="C60" s="148" t="s">
        <v>54</v>
      </c>
      <c r="D60" s="177">
        <v>44614.672858796293</v>
      </c>
      <c r="E60" s="178">
        <v>44614.672858796293</v>
      </c>
      <c r="F60" s="179" t="s">
        <v>33</v>
      </c>
      <c r="G60" s="180">
        <v>88.9</v>
      </c>
      <c r="H60" s="159">
        <v>120</v>
      </c>
      <c r="I60" s="159">
        <v>115</v>
      </c>
      <c r="J60" s="176" t="s">
        <v>50</v>
      </c>
      <c r="K60" s="110"/>
    </row>
    <row r="61" spans="1:11" s="62" customFormat="1" ht="12.75" customHeight="1">
      <c r="A61" s="146">
        <v>8</v>
      </c>
      <c r="B61" s="146" t="s">
        <v>35</v>
      </c>
      <c r="C61" s="148" t="s">
        <v>173</v>
      </c>
      <c r="D61" s="149">
        <v>44614.672858796293</v>
      </c>
      <c r="E61" s="175">
        <v>44614.672858796293</v>
      </c>
      <c r="F61" s="156" t="s">
        <v>33</v>
      </c>
      <c r="G61" s="157">
        <v>107</v>
      </c>
      <c r="H61" s="158">
        <v>120</v>
      </c>
      <c r="I61" s="158">
        <v>115</v>
      </c>
      <c r="J61" s="174" t="s">
        <v>50</v>
      </c>
      <c r="K61" s="110"/>
    </row>
    <row r="62" spans="1:11" s="62" customFormat="1" ht="12.75" customHeight="1">
      <c r="A62" s="146">
        <v>9</v>
      </c>
      <c r="B62" s="146" t="s">
        <v>36</v>
      </c>
      <c r="C62" s="148" t="s">
        <v>172</v>
      </c>
      <c r="D62" s="149">
        <v>44614.672858796293</v>
      </c>
      <c r="E62" s="175">
        <v>44614.672858796293</v>
      </c>
      <c r="F62" s="156" t="s">
        <v>33</v>
      </c>
      <c r="G62" s="157">
        <v>107.2</v>
      </c>
      <c r="H62" s="158">
        <v>120</v>
      </c>
      <c r="I62" s="158">
        <v>115</v>
      </c>
      <c r="J62" s="174" t="s">
        <v>50</v>
      </c>
      <c r="K62" s="110"/>
    </row>
    <row r="63" spans="1:11" s="62" customFormat="1" ht="12.75" customHeight="1">
      <c r="A63" s="147">
        <v>10</v>
      </c>
      <c r="B63" s="147" t="s">
        <v>170</v>
      </c>
      <c r="C63" s="155" t="s">
        <v>171</v>
      </c>
      <c r="D63" s="149">
        <v>44614.672858796293</v>
      </c>
      <c r="E63" s="175">
        <v>44614.672858796293</v>
      </c>
      <c r="F63" s="156" t="s">
        <v>33</v>
      </c>
      <c r="G63" s="157">
        <v>108.7</v>
      </c>
      <c r="H63" s="158">
        <v>120</v>
      </c>
      <c r="I63" s="159">
        <v>115</v>
      </c>
      <c r="J63" s="176" t="s">
        <v>50</v>
      </c>
      <c r="K63" s="110"/>
    </row>
    <row r="64" spans="1:11" s="62" customFormat="1" ht="12.75" customHeight="1">
      <c r="A64" s="146">
        <v>7</v>
      </c>
      <c r="B64" s="146" t="s">
        <v>34</v>
      </c>
      <c r="C64" s="148" t="s">
        <v>54</v>
      </c>
      <c r="D64" s="177">
        <v>44615.650555555556</v>
      </c>
      <c r="E64" s="178">
        <v>44615.650555555556</v>
      </c>
      <c r="F64" s="179" t="s">
        <v>33</v>
      </c>
      <c r="G64" s="180">
        <v>101.1</v>
      </c>
      <c r="H64" s="159">
        <v>120</v>
      </c>
      <c r="I64" s="159">
        <v>115</v>
      </c>
      <c r="J64" s="176" t="s">
        <v>50</v>
      </c>
      <c r="K64" s="110"/>
    </row>
    <row r="65" spans="1:11" s="62" customFormat="1" ht="12.75" customHeight="1">
      <c r="A65" s="146">
        <v>8</v>
      </c>
      <c r="B65" s="146" t="s">
        <v>35</v>
      </c>
      <c r="C65" s="148" t="s">
        <v>173</v>
      </c>
      <c r="D65" s="149">
        <v>44615.650555555556</v>
      </c>
      <c r="E65" s="175">
        <v>44615.650555555556</v>
      </c>
      <c r="F65" s="156" t="s">
        <v>33</v>
      </c>
      <c r="G65" s="157">
        <v>105.5</v>
      </c>
      <c r="H65" s="158">
        <v>120</v>
      </c>
      <c r="I65" s="158">
        <v>115</v>
      </c>
      <c r="J65" s="174" t="s">
        <v>50</v>
      </c>
      <c r="K65" s="110"/>
    </row>
    <row r="66" spans="1:11" s="62" customFormat="1" ht="12.75" customHeight="1">
      <c r="A66" s="146">
        <v>9</v>
      </c>
      <c r="B66" s="146" t="s">
        <v>36</v>
      </c>
      <c r="C66" s="148" t="s">
        <v>172</v>
      </c>
      <c r="D66" s="149">
        <v>44615.650555555556</v>
      </c>
      <c r="E66" s="175">
        <v>44615.650555555556</v>
      </c>
      <c r="F66" s="156" t="s">
        <v>33</v>
      </c>
      <c r="G66" s="157">
        <v>104.7</v>
      </c>
      <c r="H66" s="158">
        <v>120</v>
      </c>
      <c r="I66" s="158">
        <v>115</v>
      </c>
      <c r="J66" s="174" t="s">
        <v>50</v>
      </c>
      <c r="K66" s="110"/>
    </row>
    <row r="67" spans="1:11" s="62" customFormat="1" ht="12.75" customHeight="1">
      <c r="A67" s="147">
        <v>10</v>
      </c>
      <c r="B67" s="147" t="s">
        <v>170</v>
      </c>
      <c r="C67" s="155" t="s">
        <v>171</v>
      </c>
      <c r="D67" s="149">
        <v>44615.650555555556</v>
      </c>
      <c r="E67" s="175">
        <v>44615.650555555556</v>
      </c>
      <c r="F67" s="156" t="s">
        <v>33</v>
      </c>
      <c r="G67" s="157">
        <v>109.4</v>
      </c>
      <c r="H67" s="158">
        <v>120</v>
      </c>
      <c r="I67" s="158">
        <v>115</v>
      </c>
      <c r="J67" s="174" t="s">
        <v>50</v>
      </c>
      <c r="K67" s="110"/>
    </row>
    <row r="68" spans="1:11" s="62" customFormat="1" ht="12.75" customHeight="1">
      <c r="A68" s="146">
        <v>7</v>
      </c>
      <c r="B68" s="146" t="s">
        <v>34</v>
      </c>
      <c r="C68" s="148" t="s">
        <v>54</v>
      </c>
      <c r="D68" s="177">
        <v>44620.605891203704</v>
      </c>
      <c r="E68" s="178">
        <v>44620.605891203704</v>
      </c>
      <c r="F68" s="179" t="s">
        <v>33</v>
      </c>
      <c r="G68" s="180">
        <v>93.5</v>
      </c>
      <c r="H68" s="159">
        <v>120</v>
      </c>
      <c r="I68" s="158">
        <v>115</v>
      </c>
      <c r="J68" s="174" t="s">
        <v>50</v>
      </c>
      <c r="K68" s="110"/>
    </row>
    <row r="69" spans="1:11" s="62" customFormat="1" ht="12.75" customHeight="1">
      <c r="A69" s="146">
        <v>8</v>
      </c>
      <c r="B69" s="146" t="s">
        <v>35</v>
      </c>
      <c r="C69" s="148" t="s">
        <v>173</v>
      </c>
      <c r="D69" s="149">
        <v>44620.605891203704</v>
      </c>
      <c r="E69" s="175">
        <v>44620.605891203704</v>
      </c>
      <c r="F69" s="156" t="s">
        <v>33</v>
      </c>
      <c r="G69" s="157">
        <v>112.2</v>
      </c>
      <c r="H69" s="158">
        <v>120</v>
      </c>
      <c r="I69" s="158">
        <v>115</v>
      </c>
      <c r="J69" s="174" t="s">
        <v>50</v>
      </c>
      <c r="K69" s="110"/>
    </row>
    <row r="70" spans="1:11" s="62" customFormat="1" ht="12.75" customHeight="1">
      <c r="A70" s="146">
        <v>9</v>
      </c>
      <c r="B70" s="146" t="s">
        <v>36</v>
      </c>
      <c r="C70" s="148" t="s">
        <v>172</v>
      </c>
      <c r="D70" s="149">
        <v>44620.605891203704</v>
      </c>
      <c r="E70" s="175">
        <v>44620.605891203704</v>
      </c>
      <c r="F70" s="156" t="s">
        <v>33</v>
      </c>
      <c r="G70" s="157">
        <v>110.8</v>
      </c>
      <c r="H70" s="158">
        <v>120</v>
      </c>
      <c r="I70" s="158">
        <v>115</v>
      </c>
      <c r="J70" s="174" t="s">
        <v>50</v>
      </c>
      <c r="K70" s="110"/>
    </row>
    <row r="71" spans="1:11" s="62" customFormat="1" ht="12.75" customHeight="1">
      <c r="A71" s="147">
        <v>10</v>
      </c>
      <c r="B71" s="147" t="s">
        <v>170</v>
      </c>
      <c r="C71" s="155" t="s">
        <v>171</v>
      </c>
      <c r="D71" s="149">
        <v>44620.605891203704</v>
      </c>
      <c r="E71" s="175">
        <v>44620.605891203704</v>
      </c>
      <c r="F71" s="156" t="s">
        <v>33</v>
      </c>
      <c r="G71" s="157">
        <v>102.9</v>
      </c>
      <c r="H71" s="158">
        <v>120</v>
      </c>
      <c r="I71" s="158">
        <v>115</v>
      </c>
      <c r="J71" s="174" t="s">
        <v>50</v>
      </c>
      <c r="K71" s="110"/>
    </row>
    <row r="72" spans="1:11" s="62" customFormat="1" ht="12.75" customHeight="1">
      <c r="A72" s="146">
        <v>7</v>
      </c>
      <c r="B72" s="146" t="s">
        <v>34</v>
      </c>
      <c r="C72" s="148" t="s">
        <v>54</v>
      </c>
      <c r="D72" s="177">
        <v>44620.630937499998</v>
      </c>
      <c r="E72" s="178">
        <v>44620.630937499998</v>
      </c>
      <c r="F72" s="179" t="s">
        <v>33</v>
      </c>
      <c r="G72" s="180">
        <v>101.4</v>
      </c>
      <c r="H72" s="159">
        <v>120</v>
      </c>
      <c r="I72" s="158">
        <v>115</v>
      </c>
      <c r="J72" s="174" t="s">
        <v>50</v>
      </c>
      <c r="K72" s="110"/>
    </row>
    <row r="73" spans="1:11" s="62" customFormat="1" ht="12.75" customHeight="1">
      <c r="A73" s="146">
        <v>8</v>
      </c>
      <c r="B73" s="146" t="s">
        <v>35</v>
      </c>
      <c r="C73" s="148" t="s">
        <v>173</v>
      </c>
      <c r="D73" s="149">
        <v>44620.630937499998</v>
      </c>
      <c r="E73" s="175">
        <v>44620.630937499998</v>
      </c>
      <c r="F73" s="156" t="s">
        <v>33</v>
      </c>
      <c r="G73" s="157">
        <v>106.5</v>
      </c>
      <c r="H73" s="158">
        <v>120</v>
      </c>
      <c r="I73" s="158">
        <v>115</v>
      </c>
      <c r="J73" s="174" t="s">
        <v>50</v>
      </c>
      <c r="K73" s="110"/>
    </row>
    <row r="74" spans="1:11" s="62" customFormat="1" ht="12.75" customHeight="1">
      <c r="A74" s="146">
        <v>9</v>
      </c>
      <c r="B74" s="146" t="s">
        <v>36</v>
      </c>
      <c r="C74" s="148" t="s">
        <v>172</v>
      </c>
      <c r="D74" s="149">
        <v>44620.630937499998</v>
      </c>
      <c r="E74" s="175">
        <v>44620.630937499998</v>
      </c>
      <c r="F74" s="156" t="s">
        <v>33</v>
      </c>
      <c r="G74" s="157">
        <v>101.9</v>
      </c>
      <c r="H74" s="158">
        <v>120</v>
      </c>
      <c r="I74" s="158">
        <v>115</v>
      </c>
      <c r="J74" s="174" t="s">
        <v>50</v>
      </c>
      <c r="K74" s="110"/>
    </row>
    <row r="75" spans="1:11" s="62" customFormat="1" ht="12.75" customHeight="1">
      <c r="A75" s="147">
        <v>10</v>
      </c>
      <c r="B75" s="147" t="s">
        <v>170</v>
      </c>
      <c r="C75" s="155" t="s">
        <v>171</v>
      </c>
      <c r="D75" s="149">
        <v>44620.630937499998</v>
      </c>
      <c r="E75" s="175">
        <v>44620.630937499998</v>
      </c>
      <c r="F75" s="156" t="s">
        <v>33</v>
      </c>
      <c r="G75" s="157">
        <v>110.1</v>
      </c>
      <c r="H75" s="158">
        <v>120</v>
      </c>
      <c r="I75" s="158">
        <v>115</v>
      </c>
      <c r="J75" s="174" t="s">
        <v>50</v>
      </c>
      <c r="K75" s="110"/>
    </row>
    <row r="79" spans="1:11" ht="13">
      <c r="B79" s="23" t="s">
        <v>213</v>
      </c>
    </row>
    <row r="80" spans="1:11" ht="26">
      <c r="B80" s="113" t="s">
        <v>5</v>
      </c>
      <c r="C80" s="123" t="s">
        <v>53</v>
      </c>
      <c r="D80" s="124" t="s">
        <v>43</v>
      </c>
      <c r="E80" s="124" t="s">
        <v>49</v>
      </c>
      <c r="F80" s="125" t="s">
        <v>6</v>
      </c>
      <c r="G80" s="114" t="s">
        <v>205</v>
      </c>
      <c r="H80" s="114" t="s">
        <v>43</v>
      </c>
      <c r="I80" s="124" t="s">
        <v>49</v>
      </c>
      <c r="J80" s="115" t="s">
        <v>6</v>
      </c>
    </row>
    <row r="81" spans="2:10">
      <c r="B81" s="116" t="s">
        <v>34</v>
      </c>
      <c r="C81" s="117">
        <f>0/204</f>
        <v>0</v>
      </c>
      <c r="D81" s="118">
        <v>0.05</v>
      </c>
      <c r="E81" s="119" t="s">
        <v>50</v>
      </c>
      <c r="F81" s="120"/>
      <c r="G81" s="121">
        <v>0</v>
      </c>
      <c r="H81" s="118">
        <v>0</v>
      </c>
      <c r="I81" s="119" t="s">
        <v>50</v>
      </c>
      <c r="J81" s="120"/>
    </row>
    <row r="82" spans="2:10">
      <c r="B82" s="116" t="s">
        <v>35</v>
      </c>
      <c r="C82" s="117">
        <f t="shared" ref="C82:C83" si="0">0/204</f>
        <v>0</v>
      </c>
      <c r="D82" s="118">
        <v>0.05</v>
      </c>
      <c r="E82" s="119" t="s">
        <v>50</v>
      </c>
      <c r="F82" s="120"/>
      <c r="G82" s="121">
        <v>0</v>
      </c>
      <c r="H82" s="118">
        <v>0</v>
      </c>
      <c r="I82" s="119" t="s">
        <v>50</v>
      </c>
      <c r="J82" s="120"/>
    </row>
    <row r="83" spans="2:10">
      <c r="B83" s="116" t="s">
        <v>36</v>
      </c>
      <c r="C83" s="117">
        <f t="shared" si="0"/>
        <v>0</v>
      </c>
      <c r="D83" s="118">
        <v>0.05</v>
      </c>
      <c r="E83" s="119" t="s">
        <v>50</v>
      </c>
      <c r="F83" s="120"/>
      <c r="G83" s="121">
        <v>0</v>
      </c>
      <c r="H83" s="118">
        <v>0</v>
      </c>
      <c r="I83" s="119" t="s">
        <v>50</v>
      </c>
      <c r="J83" s="120"/>
    </row>
    <row r="84" spans="2:10">
      <c r="B84" s="116" t="s">
        <v>170</v>
      </c>
      <c r="C84" s="117">
        <f>0/204</f>
        <v>0</v>
      </c>
      <c r="D84" s="118">
        <v>0.05</v>
      </c>
      <c r="E84" s="119" t="s">
        <v>50</v>
      </c>
      <c r="F84" s="120"/>
      <c r="G84" s="121">
        <v>0</v>
      </c>
      <c r="H84" s="118">
        <v>0</v>
      </c>
      <c r="I84" s="119" t="s">
        <v>50</v>
      </c>
      <c r="J84" s="120"/>
    </row>
    <row r="85" spans="2:10">
      <c r="B85" s="14" t="s">
        <v>206</v>
      </c>
    </row>
  </sheetData>
  <sortState xmlns:xlrd2="http://schemas.microsoft.com/office/spreadsheetml/2017/richdata2" ref="B24:L75">
    <sortCondition ref="D24:D75"/>
  </sortState>
  <mergeCells count="1">
    <mergeCell ref="A13:K13"/>
  </mergeCells>
  <hyperlinks>
    <hyperlink ref="A1" location="Menu!A1" display="Menu" xr:uid="{00000000-0004-0000-0900-000000000000}"/>
    <hyperlink ref="A3" location="'Sitemap #4 Blast'!A1" display="Locations of Blast Monitoring Stations" xr:uid="{00000000-0004-0000-0900-000001000000}"/>
    <hyperlink ref="A2" location="'Blasting (Vibration)'!A1" display="Blast Monitoring Data" xr:uid="{00000000-0004-0000-0900-000002000000}"/>
    <hyperlink ref="A2:G2" location="'Blasting (Vibration)'!F1" display="Blast Monitoring Data (Vibration)" xr:uid="{00000000-0004-0000-0900-000003000000}"/>
    <hyperlink ref="A3:C3" location="'Sitemap #4 Blast'!F1" display="Locations of Blast Monitoring Stations" xr:uid="{00000000-0004-0000-0900-000004000000}"/>
  </hyperlinks>
  <pageMargins left="0.7" right="0.7" top="0.75" bottom="0.75" header="0.3" footer="0.3"/>
  <pageSetup paperSize="9" scale="44" orientation="landscape" horizontalDpi="300" verticalDpi="300"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E8E848"/>
    <pageSetUpPr fitToPage="1"/>
  </sheetPr>
  <dimension ref="A1:L87"/>
  <sheetViews>
    <sheetView zoomScale="85" zoomScaleNormal="85" workbookViewId="0">
      <pane ySplit="10" topLeftCell="A11" activePane="bottomLeft" state="frozen"/>
      <selection pane="bottomLeft"/>
    </sheetView>
  </sheetViews>
  <sheetFormatPr defaultColWidth="9.1796875" defaultRowHeight="12.5"/>
  <cols>
    <col min="1" max="1" width="20.81640625" style="14" bestFit="1" customWidth="1"/>
    <col min="2" max="2" width="31.1796875" style="14" bestFit="1" customWidth="1"/>
    <col min="3" max="3" width="24.453125" style="14" customWidth="1"/>
    <col min="4" max="4" width="30.453125" style="14" customWidth="1"/>
    <col min="5" max="5" width="20" style="14" bestFit="1" customWidth="1"/>
    <col min="6" max="6" width="15.453125" style="14" bestFit="1" customWidth="1"/>
    <col min="7" max="7" width="15.54296875" style="14" bestFit="1" customWidth="1"/>
    <col min="8" max="8" width="18.54296875" style="14" bestFit="1" customWidth="1"/>
    <col min="9" max="9" width="17.54296875" style="14" bestFit="1" customWidth="1"/>
    <col min="10" max="10" width="12.1796875" style="14" bestFit="1" customWidth="1"/>
    <col min="11" max="11" width="53.1796875" style="14" customWidth="1"/>
    <col min="12" max="12" width="43.81640625" style="14" customWidth="1"/>
    <col min="13" max="13" width="12.81640625" style="14" bestFit="1" customWidth="1"/>
    <col min="14" max="16384" width="9.1796875" style="14"/>
  </cols>
  <sheetData>
    <row r="1" spans="1:12">
      <c r="A1" s="18" t="s">
        <v>15</v>
      </c>
      <c r="B1" s="76"/>
    </row>
    <row r="2" spans="1:12">
      <c r="A2" s="48" t="s">
        <v>40</v>
      </c>
      <c r="B2" s="77"/>
    </row>
    <row r="3" spans="1:12">
      <c r="A3" s="48" t="s">
        <v>19</v>
      </c>
      <c r="B3" s="77"/>
    </row>
    <row r="4" spans="1:12">
      <c r="A4" s="21"/>
      <c r="B4" s="77"/>
    </row>
    <row r="7" spans="1:12" ht="13">
      <c r="A7" s="23"/>
      <c r="B7" s="23"/>
      <c r="C7" s="15"/>
      <c r="D7" s="15"/>
      <c r="E7" s="15"/>
    </row>
    <row r="8" spans="1:12" ht="13">
      <c r="A8" s="23"/>
      <c r="B8" s="23"/>
      <c r="C8" s="30"/>
      <c r="D8" s="30"/>
      <c r="E8" s="30"/>
    </row>
    <row r="9" spans="1:12" ht="13">
      <c r="A9" s="23" t="s">
        <v>113</v>
      </c>
      <c r="B9" s="96">
        <f>Menu!$G$12</f>
        <v>44645</v>
      </c>
      <c r="D9" s="30"/>
      <c r="E9" s="30"/>
    </row>
    <row r="10" spans="1:12" ht="13">
      <c r="B10" s="23"/>
      <c r="D10" s="24"/>
    </row>
    <row r="11" spans="1:12" s="26" customFormat="1" ht="15.5">
      <c r="A11" s="49" t="s">
        <v>83</v>
      </c>
      <c r="C11" s="49"/>
    </row>
    <row r="12" spans="1:12" s="26" customFormat="1" ht="13.5" customHeight="1">
      <c r="A12" s="23"/>
      <c r="C12" s="23"/>
    </row>
    <row r="13" spans="1:12" s="26" customFormat="1" ht="13.5" customHeight="1">
      <c r="A13" s="26" t="s">
        <v>31</v>
      </c>
    </row>
    <row r="14" spans="1:12" s="26" customFormat="1" ht="13.5" customHeight="1">
      <c r="A14" s="12" t="s">
        <v>84</v>
      </c>
      <c r="C14" s="12"/>
    </row>
    <row r="15" spans="1:12" s="26" customFormat="1" ht="13.5" customHeight="1">
      <c r="A15" s="12" t="s">
        <v>149</v>
      </c>
      <c r="C15" s="80"/>
      <c r="D15" s="80"/>
      <c r="E15" s="80"/>
      <c r="F15" s="80"/>
      <c r="G15" s="80"/>
      <c r="H15" s="80"/>
      <c r="I15" s="80"/>
      <c r="J15" s="80"/>
      <c r="K15" s="80"/>
      <c r="L15" s="80"/>
    </row>
    <row r="16" spans="1:12" s="26" customFormat="1" ht="13.5" customHeight="1">
      <c r="A16" s="12" t="s">
        <v>194</v>
      </c>
      <c r="C16" s="12"/>
      <c r="D16" s="40"/>
      <c r="E16" s="61"/>
      <c r="F16" s="40"/>
      <c r="G16" s="40"/>
      <c r="H16" s="40"/>
      <c r="I16" s="40"/>
      <c r="J16" s="40"/>
      <c r="K16" s="40"/>
      <c r="L16" s="40"/>
    </row>
    <row r="17" spans="1:12" s="26" customFormat="1" ht="13.5" customHeight="1">
      <c r="A17" s="12" t="s">
        <v>159</v>
      </c>
      <c r="C17" s="12"/>
    </row>
    <row r="18" spans="1:12" ht="13.5" customHeight="1">
      <c r="A18" s="12" t="s">
        <v>158</v>
      </c>
      <c r="C18" s="12"/>
      <c r="D18" s="26"/>
      <c r="E18" s="26"/>
      <c r="F18" s="26"/>
      <c r="G18" s="26"/>
      <c r="H18" s="26"/>
      <c r="I18" s="26"/>
      <c r="J18" s="26"/>
      <c r="K18" s="26"/>
      <c r="L18" s="26"/>
    </row>
    <row r="19" spans="1:12" ht="13.5" customHeight="1">
      <c r="A19" s="12" t="s">
        <v>42</v>
      </c>
      <c r="C19" s="12"/>
      <c r="D19" s="26"/>
      <c r="E19" s="26"/>
      <c r="F19" s="26"/>
      <c r="G19" s="26"/>
      <c r="H19" s="26"/>
      <c r="I19" s="26"/>
      <c r="J19" s="26"/>
      <c r="K19" s="26"/>
      <c r="L19" s="26"/>
    </row>
    <row r="20" spans="1:12" ht="13.5" customHeight="1">
      <c r="A20" s="12"/>
      <c r="C20" s="12"/>
      <c r="D20" s="26"/>
      <c r="E20" s="26"/>
      <c r="F20" s="26"/>
      <c r="G20" s="26"/>
      <c r="H20" s="26"/>
      <c r="I20" s="26"/>
      <c r="J20" s="26"/>
      <c r="K20" s="26"/>
      <c r="L20" s="26"/>
    </row>
    <row r="21" spans="1:12" s="37" customFormat="1" ht="13.5" customHeight="1">
      <c r="A21" s="23" t="s">
        <v>104</v>
      </c>
      <c r="C21" s="23"/>
      <c r="D21" s="14"/>
      <c r="E21" s="14"/>
      <c r="F21" s="14"/>
      <c r="G21" s="14"/>
      <c r="H21" s="14"/>
      <c r="I21" s="14"/>
      <c r="J21" s="14"/>
      <c r="K21" s="14"/>
      <c r="L21" s="14"/>
    </row>
    <row r="22" spans="1:12" ht="13.5" customHeight="1"/>
    <row r="23" spans="1:12" ht="26">
      <c r="A23" s="105" t="s">
        <v>121</v>
      </c>
      <c r="B23" s="105" t="s">
        <v>174</v>
      </c>
      <c r="C23" s="127" t="s">
        <v>142</v>
      </c>
      <c r="D23" s="107" t="s">
        <v>150</v>
      </c>
      <c r="E23" s="107" t="s">
        <v>125</v>
      </c>
      <c r="F23" s="107" t="s">
        <v>126</v>
      </c>
      <c r="G23" s="107" t="s">
        <v>138</v>
      </c>
      <c r="H23" s="128" t="s">
        <v>151</v>
      </c>
      <c r="I23" s="128" t="s">
        <v>152</v>
      </c>
      <c r="J23" s="129" t="s">
        <v>49</v>
      </c>
      <c r="K23" s="108" t="s">
        <v>6</v>
      </c>
    </row>
    <row r="24" spans="1:12" s="62" customFormat="1" ht="12.75" customHeight="1">
      <c r="A24" s="146">
        <v>7</v>
      </c>
      <c r="B24" s="146" t="s">
        <v>34</v>
      </c>
      <c r="C24" s="148" t="s">
        <v>54</v>
      </c>
      <c r="D24" s="149">
        <v>44593.430011574077</v>
      </c>
      <c r="E24" s="150">
        <v>44593.430011574077</v>
      </c>
      <c r="F24" s="151" t="s">
        <v>39</v>
      </c>
      <c r="G24" s="152">
        <v>0.12</v>
      </c>
      <c r="H24" s="153">
        <v>10</v>
      </c>
      <c r="I24" s="153">
        <v>5</v>
      </c>
      <c r="J24" s="154" t="s">
        <v>50</v>
      </c>
      <c r="K24" s="103"/>
    </row>
    <row r="25" spans="1:12" s="62" customFormat="1" ht="12.75" customHeight="1">
      <c r="A25" s="146">
        <v>8</v>
      </c>
      <c r="B25" s="146" t="s">
        <v>35</v>
      </c>
      <c r="C25" s="148" t="s">
        <v>173</v>
      </c>
      <c r="D25" s="149">
        <v>44593.430011574077</v>
      </c>
      <c r="E25" s="175">
        <v>44593.430011574077</v>
      </c>
      <c r="F25" s="151" t="s">
        <v>39</v>
      </c>
      <c r="G25" s="152">
        <v>0.22</v>
      </c>
      <c r="H25" s="153">
        <v>10</v>
      </c>
      <c r="I25" s="153">
        <v>5</v>
      </c>
      <c r="J25" s="154" t="s">
        <v>50</v>
      </c>
      <c r="K25" s="103"/>
    </row>
    <row r="26" spans="1:12" s="62" customFormat="1" ht="12.75" customHeight="1">
      <c r="A26" s="146">
        <v>9</v>
      </c>
      <c r="B26" s="146" t="s">
        <v>36</v>
      </c>
      <c r="C26" s="148" t="s">
        <v>172</v>
      </c>
      <c r="D26" s="149">
        <v>44593.430011574077</v>
      </c>
      <c r="E26" s="175">
        <v>44593.430011574077</v>
      </c>
      <c r="F26" s="151" t="s">
        <v>39</v>
      </c>
      <c r="G26" s="152">
        <v>1.03</v>
      </c>
      <c r="H26" s="153">
        <v>10</v>
      </c>
      <c r="I26" s="153">
        <v>5</v>
      </c>
      <c r="J26" s="154" t="s">
        <v>50</v>
      </c>
      <c r="K26" s="103"/>
    </row>
    <row r="27" spans="1:12" s="62" customFormat="1" ht="12.75" customHeight="1">
      <c r="A27" s="147">
        <v>10</v>
      </c>
      <c r="B27" s="147" t="s">
        <v>170</v>
      </c>
      <c r="C27" s="155" t="s">
        <v>171</v>
      </c>
      <c r="D27" s="149">
        <v>44593.430011574077</v>
      </c>
      <c r="E27" s="175">
        <v>44593.430011574077</v>
      </c>
      <c r="F27" s="151" t="s">
        <v>39</v>
      </c>
      <c r="G27" s="152">
        <v>0.04</v>
      </c>
      <c r="H27" s="153">
        <v>10</v>
      </c>
      <c r="I27" s="153">
        <v>5</v>
      </c>
      <c r="J27" s="154" t="s">
        <v>50</v>
      </c>
      <c r="K27" s="103"/>
    </row>
    <row r="28" spans="1:12" s="62" customFormat="1" ht="12.75" customHeight="1">
      <c r="A28" s="146">
        <v>7</v>
      </c>
      <c r="B28" s="146" t="s">
        <v>34</v>
      </c>
      <c r="C28" s="148" t="s">
        <v>54</v>
      </c>
      <c r="D28" s="177">
        <v>44593.463090277779</v>
      </c>
      <c r="E28" s="178">
        <v>44593.463090277779</v>
      </c>
      <c r="F28" s="151" t="s">
        <v>39</v>
      </c>
      <c r="G28" s="181">
        <v>0.05</v>
      </c>
      <c r="H28" s="153">
        <v>10</v>
      </c>
      <c r="I28" s="153">
        <v>5</v>
      </c>
      <c r="J28" s="154" t="s">
        <v>50</v>
      </c>
      <c r="K28" s="103"/>
    </row>
    <row r="29" spans="1:12" s="62" customFormat="1" ht="12.75" customHeight="1">
      <c r="A29" s="146">
        <v>8</v>
      </c>
      <c r="B29" s="146" t="s">
        <v>35</v>
      </c>
      <c r="C29" s="148" t="s">
        <v>173</v>
      </c>
      <c r="D29" s="149">
        <v>44593.463090277779</v>
      </c>
      <c r="E29" s="175">
        <v>44593.463090277779</v>
      </c>
      <c r="F29" s="151" t="s">
        <v>39</v>
      </c>
      <c r="G29" s="152">
        <v>0.06</v>
      </c>
      <c r="H29" s="153">
        <v>10</v>
      </c>
      <c r="I29" s="153">
        <v>5</v>
      </c>
      <c r="J29" s="154" t="s">
        <v>50</v>
      </c>
      <c r="K29" s="103"/>
    </row>
    <row r="30" spans="1:12" s="62" customFormat="1" ht="12.75" customHeight="1">
      <c r="A30" s="146">
        <v>9</v>
      </c>
      <c r="B30" s="146" t="s">
        <v>36</v>
      </c>
      <c r="C30" s="148" t="s">
        <v>172</v>
      </c>
      <c r="D30" s="149">
        <v>44593.463090277779</v>
      </c>
      <c r="E30" s="175">
        <v>44593.463090277779</v>
      </c>
      <c r="F30" s="151" t="s">
        <v>39</v>
      </c>
      <c r="G30" s="152">
        <v>0.05</v>
      </c>
      <c r="H30" s="153">
        <v>10</v>
      </c>
      <c r="I30" s="153">
        <v>5</v>
      </c>
      <c r="J30" s="154" t="s">
        <v>50</v>
      </c>
      <c r="K30" s="103"/>
    </row>
    <row r="31" spans="1:12" s="62" customFormat="1" ht="12.75" customHeight="1">
      <c r="A31" s="147">
        <v>10</v>
      </c>
      <c r="B31" s="147" t="s">
        <v>170</v>
      </c>
      <c r="C31" s="155" t="s">
        <v>171</v>
      </c>
      <c r="D31" s="149">
        <v>44593.463090277779</v>
      </c>
      <c r="E31" s="175">
        <v>44593.463090277779</v>
      </c>
      <c r="F31" s="151" t="s">
        <v>39</v>
      </c>
      <c r="G31" s="152">
        <v>0.04</v>
      </c>
      <c r="H31" s="153">
        <v>10</v>
      </c>
      <c r="I31" s="153">
        <v>5</v>
      </c>
      <c r="J31" s="154" t="s">
        <v>50</v>
      </c>
      <c r="K31" s="103"/>
    </row>
    <row r="32" spans="1:12" s="62" customFormat="1" ht="12.75" customHeight="1">
      <c r="A32" s="146">
        <v>7</v>
      </c>
      <c r="B32" s="146" t="s">
        <v>34</v>
      </c>
      <c r="C32" s="148" t="s">
        <v>54</v>
      </c>
      <c r="D32" s="177">
        <v>44593.558379629627</v>
      </c>
      <c r="E32" s="178">
        <v>44593.558379629627</v>
      </c>
      <c r="F32" s="151" t="s">
        <v>39</v>
      </c>
      <c r="G32" s="181">
        <v>0.03</v>
      </c>
      <c r="H32" s="153">
        <v>10</v>
      </c>
      <c r="I32" s="153">
        <v>5</v>
      </c>
      <c r="J32" s="154" t="s">
        <v>50</v>
      </c>
      <c r="K32" s="103"/>
    </row>
    <row r="33" spans="1:11" s="62" customFormat="1" ht="12.75" customHeight="1">
      <c r="A33" s="146">
        <v>8</v>
      </c>
      <c r="B33" s="146" t="s">
        <v>35</v>
      </c>
      <c r="C33" s="148" t="s">
        <v>173</v>
      </c>
      <c r="D33" s="149">
        <v>44593.558379629627</v>
      </c>
      <c r="E33" s="175">
        <v>44593.558379629627</v>
      </c>
      <c r="F33" s="151" t="s">
        <v>39</v>
      </c>
      <c r="G33" s="152">
        <v>0.02</v>
      </c>
      <c r="H33" s="153">
        <v>10</v>
      </c>
      <c r="I33" s="153">
        <v>5</v>
      </c>
      <c r="J33" s="154" t="s">
        <v>50</v>
      </c>
      <c r="K33" s="103"/>
    </row>
    <row r="34" spans="1:11" s="62" customFormat="1" ht="12.75" customHeight="1">
      <c r="A34" s="146">
        <v>9</v>
      </c>
      <c r="B34" s="146" t="s">
        <v>36</v>
      </c>
      <c r="C34" s="148" t="s">
        <v>172</v>
      </c>
      <c r="D34" s="149">
        <v>44593.558379629627</v>
      </c>
      <c r="E34" s="175">
        <v>44593.558379629627</v>
      </c>
      <c r="F34" s="151" t="s">
        <v>39</v>
      </c>
      <c r="G34" s="152">
        <v>0.08</v>
      </c>
      <c r="H34" s="153">
        <v>10</v>
      </c>
      <c r="I34" s="153">
        <v>5</v>
      </c>
      <c r="J34" s="154" t="s">
        <v>50</v>
      </c>
      <c r="K34" s="103"/>
    </row>
    <row r="35" spans="1:11" s="62" customFormat="1" ht="12.75" customHeight="1">
      <c r="A35" s="147">
        <v>10</v>
      </c>
      <c r="B35" s="147" t="s">
        <v>170</v>
      </c>
      <c r="C35" s="155" t="s">
        <v>171</v>
      </c>
      <c r="D35" s="149">
        <v>44593.558379629627</v>
      </c>
      <c r="E35" s="175">
        <v>44593.558379629627</v>
      </c>
      <c r="F35" s="151" t="s">
        <v>39</v>
      </c>
      <c r="G35" s="152">
        <v>0.01</v>
      </c>
      <c r="H35" s="153">
        <v>10</v>
      </c>
      <c r="I35" s="153">
        <v>5</v>
      </c>
      <c r="J35" s="154" t="s">
        <v>50</v>
      </c>
      <c r="K35" s="103"/>
    </row>
    <row r="36" spans="1:11" s="62" customFormat="1" ht="14">
      <c r="A36" s="146">
        <v>7</v>
      </c>
      <c r="B36" s="146" t="s">
        <v>34</v>
      </c>
      <c r="C36" s="148" t="s">
        <v>54</v>
      </c>
      <c r="D36" s="177">
        <v>44597.618321759262</v>
      </c>
      <c r="E36" s="178">
        <v>44597.618321759262</v>
      </c>
      <c r="F36" s="151" t="s">
        <v>39</v>
      </c>
      <c r="G36" s="181">
        <v>0.06</v>
      </c>
      <c r="H36" s="153">
        <v>10</v>
      </c>
      <c r="I36" s="153">
        <v>5</v>
      </c>
      <c r="J36" s="154" t="s">
        <v>50</v>
      </c>
      <c r="K36" s="112"/>
    </row>
    <row r="37" spans="1:11" s="62" customFormat="1" ht="12.75" customHeight="1">
      <c r="A37" s="146">
        <v>8</v>
      </c>
      <c r="B37" s="146" t="s">
        <v>35</v>
      </c>
      <c r="C37" s="148" t="s">
        <v>173</v>
      </c>
      <c r="D37" s="149">
        <v>44597.618321759262</v>
      </c>
      <c r="E37" s="175">
        <v>44597.618321759262</v>
      </c>
      <c r="F37" s="151" t="s">
        <v>39</v>
      </c>
      <c r="G37" s="152">
        <v>0.09</v>
      </c>
      <c r="H37" s="153">
        <v>10</v>
      </c>
      <c r="I37" s="153">
        <v>5</v>
      </c>
      <c r="J37" s="154" t="s">
        <v>50</v>
      </c>
      <c r="K37" s="103"/>
    </row>
    <row r="38" spans="1:11" s="62" customFormat="1" ht="12.75" customHeight="1">
      <c r="A38" s="146">
        <v>9</v>
      </c>
      <c r="B38" s="146" t="s">
        <v>36</v>
      </c>
      <c r="C38" s="148" t="s">
        <v>172</v>
      </c>
      <c r="D38" s="149">
        <v>44597.618321759262</v>
      </c>
      <c r="E38" s="175">
        <v>44597.618321759262</v>
      </c>
      <c r="F38" s="151" t="s">
        <v>39</v>
      </c>
      <c r="G38" s="152">
        <v>0.43</v>
      </c>
      <c r="H38" s="153">
        <v>10</v>
      </c>
      <c r="I38" s="153">
        <v>5</v>
      </c>
      <c r="J38" s="154" t="s">
        <v>50</v>
      </c>
      <c r="K38" s="103"/>
    </row>
    <row r="39" spans="1:11" s="62" customFormat="1" ht="12.75" customHeight="1">
      <c r="A39" s="147">
        <v>10</v>
      </c>
      <c r="B39" s="147" t="s">
        <v>170</v>
      </c>
      <c r="C39" s="155" t="s">
        <v>171</v>
      </c>
      <c r="D39" s="149">
        <v>44597.618321759262</v>
      </c>
      <c r="E39" s="175">
        <v>44597.618321759262</v>
      </c>
      <c r="F39" s="151" t="s">
        <v>39</v>
      </c>
      <c r="G39" s="152">
        <v>0.02</v>
      </c>
      <c r="H39" s="153">
        <v>10</v>
      </c>
      <c r="I39" s="153">
        <v>5</v>
      </c>
      <c r="J39" s="154" t="s">
        <v>50</v>
      </c>
      <c r="K39" s="103"/>
    </row>
    <row r="40" spans="1:11" s="62" customFormat="1" ht="12.75" customHeight="1">
      <c r="A40" s="146">
        <v>7</v>
      </c>
      <c r="B40" s="146" t="s">
        <v>34</v>
      </c>
      <c r="C40" s="148" t="s">
        <v>54</v>
      </c>
      <c r="D40" s="177">
        <v>44597.67260416667</v>
      </c>
      <c r="E40" s="178">
        <v>44597.67260416667</v>
      </c>
      <c r="F40" s="151" t="s">
        <v>39</v>
      </c>
      <c r="G40" s="181">
        <v>0.33</v>
      </c>
      <c r="H40" s="153">
        <v>10</v>
      </c>
      <c r="I40" s="153">
        <v>5</v>
      </c>
      <c r="J40" s="154" t="s">
        <v>50</v>
      </c>
      <c r="K40" s="103"/>
    </row>
    <row r="41" spans="1:11" s="62" customFormat="1" ht="12.75" customHeight="1">
      <c r="A41" s="146">
        <v>8</v>
      </c>
      <c r="B41" s="146" t="s">
        <v>35</v>
      </c>
      <c r="C41" s="148" t="s">
        <v>173</v>
      </c>
      <c r="D41" s="149">
        <v>44597.67260416667</v>
      </c>
      <c r="E41" s="175">
        <v>44597.67260416667</v>
      </c>
      <c r="F41" s="151" t="s">
        <v>39</v>
      </c>
      <c r="G41" s="152">
        <v>0.32</v>
      </c>
      <c r="H41" s="153">
        <v>10</v>
      </c>
      <c r="I41" s="153">
        <v>5</v>
      </c>
      <c r="J41" s="154" t="s">
        <v>50</v>
      </c>
      <c r="K41" s="103"/>
    </row>
    <row r="42" spans="1:11" s="62" customFormat="1" ht="12.75" customHeight="1">
      <c r="A42" s="146">
        <v>9</v>
      </c>
      <c r="B42" s="146" t="s">
        <v>36</v>
      </c>
      <c r="C42" s="148" t="s">
        <v>172</v>
      </c>
      <c r="D42" s="149">
        <v>44597.67260416667</v>
      </c>
      <c r="E42" s="175">
        <v>44597.67260416667</v>
      </c>
      <c r="F42" s="151" t="s">
        <v>39</v>
      </c>
      <c r="G42" s="152">
        <v>0.45</v>
      </c>
      <c r="H42" s="153">
        <v>10</v>
      </c>
      <c r="I42" s="153">
        <v>5</v>
      </c>
      <c r="J42" s="154" t="s">
        <v>50</v>
      </c>
      <c r="K42" s="103"/>
    </row>
    <row r="43" spans="1:11" s="62" customFormat="1" ht="12.65" customHeight="1">
      <c r="A43" s="147">
        <v>10</v>
      </c>
      <c r="B43" s="147" t="s">
        <v>170</v>
      </c>
      <c r="C43" s="155" t="s">
        <v>171</v>
      </c>
      <c r="D43" s="149">
        <v>44597.67260416667</v>
      </c>
      <c r="E43" s="175">
        <v>44597.67260416667</v>
      </c>
      <c r="F43" s="151" t="s">
        <v>39</v>
      </c>
      <c r="G43" s="152">
        <v>0.25</v>
      </c>
      <c r="H43" s="153">
        <v>10</v>
      </c>
      <c r="I43" s="153">
        <v>5</v>
      </c>
      <c r="J43" s="154" t="s">
        <v>50</v>
      </c>
      <c r="K43" s="103"/>
    </row>
    <row r="44" spans="1:11" s="62" customFormat="1" ht="12.75" customHeight="1">
      <c r="A44" s="146">
        <v>7</v>
      </c>
      <c r="B44" s="146" t="s">
        <v>34</v>
      </c>
      <c r="C44" s="148" t="s">
        <v>54</v>
      </c>
      <c r="D44" s="177">
        <v>44597.673958333333</v>
      </c>
      <c r="E44" s="178">
        <v>44597.673958333333</v>
      </c>
      <c r="F44" s="151" t="s">
        <v>39</v>
      </c>
      <c r="G44" s="181">
        <v>0.14000000000000001</v>
      </c>
      <c r="H44" s="153">
        <v>10</v>
      </c>
      <c r="I44" s="153">
        <v>5</v>
      </c>
      <c r="J44" s="154" t="s">
        <v>50</v>
      </c>
      <c r="K44" s="103"/>
    </row>
    <row r="45" spans="1:11" s="62" customFormat="1" ht="12.75" customHeight="1">
      <c r="A45" s="146">
        <v>8</v>
      </c>
      <c r="B45" s="146" t="s">
        <v>35</v>
      </c>
      <c r="C45" s="148" t="s">
        <v>173</v>
      </c>
      <c r="D45" s="149">
        <v>44597.673958333333</v>
      </c>
      <c r="E45" s="175">
        <v>44597.673958333333</v>
      </c>
      <c r="F45" s="151" t="s">
        <v>39</v>
      </c>
      <c r="G45" s="152">
        <v>0.22</v>
      </c>
      <c r="H45" s="153">
        <v>10</v>
      </c>
      <c r="I45" s="153">
        <v>5</v>
      </c>
      <c r="J45" s="154" t="s">
        <v>50</v>
      </c>
      <c r="K45" s="103"/>
    </row>
    <row r="46" spans="1:11" s="62" customFormat="1" ht="12.75" customHeight="1">
      <c r="A46" s="146">
        <v>9</v>
      </c>
      <c r="B46" s="146" t="s">
        <v>36</v>
      </c>
      <c r="C46" s="148" t="s">
        <v>172</v>
      </c>
      <c r="D46" s="149">
        <v>44597.673958333333</v>
      </c>
      <c r="E46" s="175">
        <v>44597.673958333333</v>
      </c>
      <c r="F46" s="151" t="s">
        <v>39</v>
      </c>
      <c r="G46" s="152">
        <v>0.16</v>
      </c>
      <c r="H46" s="153">
        <v>10</v>
      </c>
      <c r="I46" s="153">
        <v>5</v>
      </c>
      <c r="J46" s="154" t="s">
        <v>50</v>
      </c>
      <c r="K46" s="103"/>
    </row>
    <row r="47" spans="1:11" s="62" customFormat="1" ht="12.65" customHeight="1">
      <c r="A47" s="147">
        <v>10</v>
      </c>
      <c r="B47" s="147" t="s">
        <v>170</v>
      </c>
      <c r="C47" s="155" t="s">
        <v>171</v>
      </c>
      <c r="D47" s="149">
        <v>44597.673958333333</v>
      </c>
      <c r="E47" s="175">
        <v>44597.673958333333</v>
      </c>
      <c r="F47" s="151" t="s">
        <v>39</v>
      </c>
      <c r="G47" s="152">
        <v>0.19</v>
      </c>
      <c r="H47" s="153">
        <v>10</v>
      </c>
      <c r="I47" s="153">
        <v>5</v>
      </c>
      <c r="J47" s="154" t="s">
        <v>50</v>
      </c>
      <c r="K47" s="103"/>
    </row>
    <row r="48" spans="1:11" s="62" customFormat="1" ht="12.75" customHeight="1">
      <c r="A48" s="146">
        <v>7</v>
      </c>
      <c r="B48" s="146" t="s">
        <v>34</v>
      </c>
      <c r="C48" s="148" t="s">
        <v>54</v>
      </c>
      <c r="D48" s="177">
        <v>44609.437511574077</v>
      </c>
      <c r="E48" s="178">
        <v>44609.437511574077</v>
      </c>
      <c r="F48" s="151" t="s">
        <v>39</v>
      </c>
      <c r="G48" s="181">
        <v>0.26</v>
      </c>
      <c r="H48" s="153">
        <v>10</v>
      </c>
      <c r="I48" s="153">
        <v>5</v>
      </c>
      <c r="J48" s="154" t="s">
        <v>50</v>
      </c>
      <c r="K48" s="103"/>
    </row>
    <row r="49" spans="1:11" s="62" customFormat="1" ht="12.75" customHeight="1">
      <c r="A49" s="146">
        <v>8</v>
      </c>
      <c r="B49" s="146" t="s">
        <v>35</v>
      </c>
      <c r="C49" s="148" t="s">
        <v>173</v>
      </c>
      <c r="D49" s="149">
        <v>44609.437511574077</v>
      </c>
      <c r="E49" s="175">
        <v>44609.437511574077</v>
      </c>
      <c r="F49" s="151" t="s">
        <v>39</v>
      </c>
      <c r="G49" s="152">
        <v>0.36</v>
      </c>
      <c r="H49" s="153">
        <v>10</v>
      </c>
      <c r="I49" s="153">
        <v>5</v>
      </c>
      <c r="J49" s="154" t="s">
        <v>50</v>
      </c>
      <c r="K49" s="103"/>
    </row>
    <row r="50" spans="1:11" s="62" customFormat="1" ht="12.75" customHeight="1">
      <c r="A50" s="146">
        <v>9</v>
      </c>
      <c r="B50" s="146" t="s">
        <v>36</v>
      </c>
      <c r="C50" s="148" t="s">
        <v>172</v>
      </c>
      <c r="D50" s="149">
        <v>44609.437511574077</v>
      </c>
      <c r="E50" s="175">
        <v>44609.437511574077</v>
      </c>
      <c r="F50" s="151" t="s">
        <v>39</v>
      </c>
      <c r="G50" s="152">
        <v>2.66</v>
      </c>
      <c r="H50" s="153">
        <v>10</v>
      </c>
      <c r="I50" s="153">
        <v>5</v>
      </c>
      <c r="J50" s="154" t="s">
        <v>50</v>
      </c>
      <c r="K50" s="103"/>
    </row>
    <row r="51" spans="1:11" s="62" customFormat="1" ht="12.75" customHeight="1">
      <c r="A51" s="147">
        <v>10</v>
      </c>
      <c r="B51" s="147" t="s">
        <v>170</v>
      </c>
      <c r="C51" s="155" t="s">
        <v>171</v>
      </c>
      <c r="D51" s="149">
        <v>44609.437511574077</v>
      </c>
      <c r="E51" s="175">
        <v>44609.437511574077</v>
      </c>
      <c r="F51" s="151" t="s">
        <v>39</v>
      </c>
      <c r="G51" s="152">
        <v>7.0000000000000007E-2</v>
      </c>
      <c r="H51" s="153">
        <v>10</v>
      </c>
      <c r="I51" s="153">
        <v>5</v>
      </c>
      <c r="J51" s="154" t="s">
        <v>50</v>
      </c>
      <c r="K51" s="103"/>
    </row>
    <row r="52" spans="1:11" s="62" customFormat="1" ht="12.75" customHeight="1">
      <c r="A52" s="146">
        <v>7</v>
      </c>
      <c r="B52" s="146" t="s">
        <v>34</v>
      </c>
      <c r="C52" s="148" t="s">
        <v>54</v>
      </c>
      <c r="D52" s="177">
        <v>44610.482638888891</v>
      </c>
      <c r="E52" s="178">
        <v>44610.482638888891</v>
      </c>
      <c r="F52" s="151" t="s">
        <v>39</v>
      </c>
      <c r="G52" s="181">
        <v>0.1</v>
      </c>
      <c r="H52" s="153">
        <v>10</v>
      </c>
      <c r="I52" s="153">
        <v>5</v>
      </c>
      <c r="J52" s="154" t="s">
        <v>50</v>
      </c>
      <c r="K52" s="110"/>
    </row>
    <row r="53" spans="1:11" s="62" customFormat="1" ht="12.75" customHeight="1">
      <c r="A53" s="146">
        <v>8</v>
      </c>
      <c r="B53" s="146" t="s">
        <v>35</v>
      </c>
      <c r="C53" s="148" t="s">
        <v>173</v>
      </c>
      <c r="D53" s="149">
        <v>44610.482638888891</v>
      </c>
      <c r="E53" s="175">
        <v>44610.482638888891</v>
      </c>
      <c r="F53" s="151" t="s">
        <v>39</v>
      </c>
      <c r="G53" s="152">
        <v>0.16</v>
      </c>
      <c r="H53" s="153">
        <v>10</v>
      </c>
      <c r="I53" s="153">
        <v>5</v>
      </c>
      <c r="J53" s="154" t="s">
        <v>50</v>
      </c>
      <c r="K53" s="103"/>
    </row>
    <row r="54" spans="1:11" s="62" customFormat="1" ht="12.75" customHeight="1">
      <c r="A54" s="146">
        <v>9</v>
      </c>
      <c r="B54" s="146" t="s">
        <v>36</v>
      </c>
      <c r="C54" s="148" t="s">
        <v>172</v>
      </c>
      <c r="D54" s="149">
        <v>44610.482638888891</v>
      </c>
      <c r="E54" s="175">
        <v>44610.482638888891</v>
      </c>
      <c r="F54" s="151" t="s">
        <v>39</v>
      </c>
      <c r="G54" s="152">
        <v>0.22</v>
      </c>
      <c r="H54" s="153">
        <v>10</v>
      </c>
      <c r="I54" s="153">
        <v>5</v>
      </c>
      <c r="J54" s="154" t="s">
        <v>50</v>
      </c>
      <c r="K54" s="103"/>
    </row>
    <row r="55" spans="1:11" s="62" customFormat="1" ht="12.75" customHeight="1">
      <c r="A55" s="147">
        <v>10</v>
      </c>
      <c r="B55" s="147" t="s">
        <v>170</v>
      </c>
      <c r="C55" s="155" t="s">
        <v>171</v>
      </c>
      <c r="D55" s="149">
        <v>44610.482638888891</v>
      </c>
      <c r="E55" s="175">
        <v>44610.482638888891</v>
      </c>
      <c r="F55" s="151" t="s">
        <v>39</v>
      </c>
      <c r="G55" s="152">
        <v>7.0000000000000007E-2</v>
      </c>
      <c r="H55" s="153">
        <v>10</v>
      </c>
      <c r="I55" s="153">
        <v>5</v>
      </c>
      <c r="J55" s="154" t="s">
        <v>50</v>
      </c>
      <c r="K55" s="103"/>
    </row>
    <row r="56" spans="1:11" s="62" customFormat="1" ht="12.75" customHeight="1">
      <c r="A56" s="146">
        <v>7</v>
      </c>
      <c r="B56" s="146" t="s">
        <v>34</v>
      </c>
      <c r="C56" s="148" t="s">
        <v>54</v>
      </c>
      <c r="D56" s="177">
        <v>44611.478275462963</v>
      </c>
      <c r="E56" s="178">
        <v>44611.478275462963</v>
      </c>
      <c r="F56" s="151" t="s">
        <v>39</v>
      </c>
      <c r="G56" s="181">
        <v>0.19</v>
      </c>
      <c r="H56" s="153">
        <v>10</v>
      </c>
      <c r="I56" s="153">
        <v>5</v>
      </c>
      <c r="J56" s="154" t="s">
        <v>50</v>
      </c>
      <c r="K56" s="103"/>
    </row>
    <row r="57" spans="1:11" s="62" customFormat="1" ht="12.75" customHeight="1">
      <c r="A57" s="146">
        <v>8</v>
      </c>
      <c r="B57" s="146" t="s">
        <v>35</v>
      </c>
      <c r="C57" s="148" t="s">
        <v>173</v>
      </c>
      <c r="D57" s="149">
        <v>44611.478275462963</v>
      </c>
      <c r="E57" s="175">
        <v>44611.478275462963</v>
      </c>
      <c r="F57" s="151" t="s">
        <v>39</v>
      </c>
      <c r="G57" s="152">
        <v>0.14000000000000001</v>
      </c>
      <c r="H57" s="153">
        <v>10</v>
      </c>
      <c r="I57" s="153">
        <v>5</v>
      </c>
      <c r="J57" s="154" t="s">
        <v>50</v>
      </c>
      <c r="K57" s="103"/>
    </row>
    <row r="58" spans="1:11" s="62" customFormat="1" ht="12.75" customHeight="1">
      <c r="A58" s="146">
        <v>9</v>
      </c>
      <c r="B58" s="146" t="s">
        <v>36</v>
      </c>
      <c r="C58" s="148" t="s">
        <v>172</v>
      </c>
      <c r="D58" s="149">
        <v>44611.478275462963</v>
      </c>
      <c r="E58" s="175">
        <v>44611.478275462963</v>
      </c>
      <c r="F58" s="151" t="s">
        <v>39</v>
      </c>
      <c r="G58" s="152">
        <v>3.5</v>
      </c>
      <c r="H58" s="153">
        <v>10</v>
      </c>
      <c r="I58" s="153">
        <v>5</v>
      </c>
      <c r="J58" s="154" t="s">
        <v>50</v>
      </c>
      <c r="K58" s="103"/>
    </row>
    <row r="59" spans="1:11" s="62" customFormat="1" ht="12.75" customHeight="1">
      <c r="A59" s="147">
        <v>10</v>
      </c>
      <c r="B59" s="147" t="s">
        <v>170</v>
      </c>
      <c r="C59" s="155" t="s">
        <v>171</v>
      </c>
      <c r="D59" s="149">
        <v>44611.478275462963</v>
      </c>
      <c r="E59" s="175">
        <v>44611.478275462963</v>
      </c>
      <c r="F59" s="151" t="s">
        <v>39</v>
      </c>
      <c r="G59" s="152">
        <v>7.0000000000000007E-2</v>
      </c>
      <c r="H59" s="153">
        <v>10</v>
      </c>
      <c r="I59" s="153">
        <v>5</v>
      </c>
      <c r="J59" s="154" t="s">
        <v>50</v>
      </c>
      <c r="K59" s="103"/>
    </row>
    <row r="60" spans="1:11" s="62" customFormat="1" ht="12.75" customHeight="1">
      <c r="A60" s="146">
        <v>7</v>
      </c>
      <c r="B60" s="146" t="s">
        <v>34</v>
      </c>
      <c r="C60" s="148" t="s">
        <v>54</v>
      </c>
      <c r="D60" s="177">
        <v>44614.672858796293</v>
      </c>
      <c r="E60" s="178">
        <v>44614.672858796293</v>
      </c>
      <c r="F60" s="151" t="s">
        <v>39</v>
      </c>
      <c r="G60" s="181">
        <v>7.0000000000000007E-2</v>
      </c>
      <c r="H60" s="153">
        <v>10</v>
      </c>
      <c r="I60" s="153">
        <v>5</v>
      </c>
      <c r="J60" s="154" t="s">
        <v>50</v>
      </c>
      <c r="K60" s="103"/>
    </row>
    <row r="61" spans="1:11" s="62" customFormat="1" ht="12.75" customHeight="1">
      <c r="A61" s="146">
        <v>8</v>
      </c>
      <c r="B61" s="146" t="s">
        <v>35</v>
      </c>
      <c r="C61" s="148" t="s">
        <v>173</v>
      </c>
      <c r="D61" s="149">
        <v>44614.672858796293</v>
      </c>
      <c r="E61" s="175">
        <v>44614.672858796293</v>
      </c>
      <c r="F61" s="151" t="s">
        <v>39</v>
      </c>
      <c r="G61" s="152">
        <v>0.06</v>
      </c>
      <c r="H61" s="153">
        <v>10</v>
      </c>
      <c r="I61" s="153">
        <v>5</v>
      </c>
      <c r="J61" s="154" t="s">
        <v>50</v>
      </c>
      <c r="K61" s="103"/>
    </row>
    <row r="62" spans="1:11" s="62" customFormat="1" ht="12.75" customHeight="1">
      <c r="A62" s="146">
        <v>9</v>
      </c>
      <c r="B62" s="146" t="s">
        <v>36</v>
      </c>
      <c r="C62" s="148" t="s">
        <v>172</v>
      </c>
      <c r="D62" s="149">
        <v>44614.672858796293</v>
      </c>
      <c r="E62" s="175">
        <v>44614.672858796293</v>
      </c>
      <c r="F62" s="151" t="s">
        <v>39</v>
      </c>
      <c r="G62" s="152">
        <v>0.48</v>
      </c>
      <c r="H62" s="153">
        <v>10</v>
      </c>
      <c r="I62" s="153">
        <v>5</v>
      </c>
      <c r="J62" s="154" t="s">
        <v>50</v>
      </c>
      <c r="K62" s="103"/>
    </row>
    <row r="63" spans="1:11" s="62" customFormat="1" ht="12.75" customHeight="1">
      <c r="A63" s="147">
        <v>10</v>
      </c>
      <c r="B63" s="147" t="s">
        <v>170</v>
      </c>
      <c r="C63" s="155" t="s">
        <v>171</v>
      </c>
      <c r="D63" s="149">
        <v>44614.672858796293</v>
      </c>
      <c r="E63" s="175">
        <v>44614.672858796293</v>
      </c>
      <c r="F63" s="151" t="s">
        <v>39</v>
      </c>
      <c r="G63" s="152">
        <v>0.03</v>
      </c>
      <c r="H63" s="153">
        <v>10</v>
      </c>
      <c r="I63" s="153">
        <v>5</v>
      </c>
      <c r="J63" s="154" t="s">
        <v>50</v>
      </c>
      <c r="K63" s="103"/>
    </row>
    <row r="64" spans="1:11" s="62" customFormat="1" ht="12.75" customHeight="1">
      <c r="A64" s="146">
        <v>7</v>
      </c>
      <c r="B64" s="146" t="s">
        <v>34</v>
      </c>
      <c r="C64" s="148" t="s">
        <v>54</v>
      </c>
      <c r="D64" s="177">
        <v>44615.650555555556</v>
      </c>
      <c r="E64" s="178">
        <v>44615.650555555556</v>
      </c>
      <c r="F64" s="151" t="s">
        <v>39</v>
      </c>
      <c r="G64" s="181">
        <v>0.09</v>
      </c>
      <c r="H64" s="153">
        <v>10</v>
      </c>
      <c r="I64" s="153">
        <v>5</v>
      </c>
      <c r="J64" s="154" t="s">
        <v>50</v>
      </c>
      <c r="K64" s="103"/>
    </row>
    <row r="65" spans="1:12" s="62" customFormat="1" ht="12.75" customHeight="1">
      <c r="A65" s="146">
        <v>8</v>
      </c>
      <c r="B65" s="146" t="s">
        <v>35</v>
      </c>
      <c r="C65" s="148" t="s">
        <v>173</v>
      </c>
      <c r="D65" s="149">
        <v>44615.650555555556</v>
      </c>
      <c r="E65" s="175">
        <v>44615.650555555556</v>
      </c>
      <c r="F65" s="151" t="s">
        <v>39</v>
      </c>
      <c r="G65" s="152">
        <v>7.0000000000000007E-2</v>
      </c>
      <c r="H65" s="153">
        <v>10</v>
      </c>
      <c r="I65" s="153">
        <v>5</v>
      </c>
      <c r="J65" s="154" t="s">
        <v>50</v>
      </c>
      <c r="K65" s="103"/>
    </row>
    <row r="66" spans="1:12" s="62" customFormat="1" ht="12.75" customHeight="1">
      <c r="A66" s="146">
        <v>9</v>
      </c>
      <c r="B66" s="146" t="s">
        <v>36</v>
      </c>
      <c r="C66" s="148" t="s">
        <v>172</v>
      </c>
      <c r="D66" s="149">
        <v>44615.650555555556</v>
      </c>
      <c r="E66" s="175">
        <v>44615.650555555556</v>
      </c>
      <c r="F66" s="151" t="s">
        <v>39</v>
      </c>
      <c r="G66" s="152">
        <v>0.11</v>
      </c>
      <c r="H66" s="153">
        <v>10</v>
      </c>
      <c r="I66" s="153">
        <v>5</v>
      </c>
      <c r="J66" s="154" t="s">
        <v>50</v>
      </c>
      <c r="K66" s="103"/>
    </row>
    <row r="67" spans="1:12" s="62" customFormat="1" ht="12.75" customHeight="1">
      <c r="A67" s="147">
        <v>10</v>
      </c>
      <c r="B67" s="147" t="s">
        <v>170</v>
      </c>
      <c r="C67" s="155" t="s">
        <v>171</v>
      </c>
      <c r="D67" s="149">
        <v>44615.650555555556</v>
      </c>
      <c r="E67" s="175">
        <v>44615.650555555556</v>
      </c>
      <c r="F67" s="151" t="s">
        <v>39</v>
      </c>
      <c r="G67" s="152">
        <v>7.0000000000000007E-2</v>
      </c>
      <c r="H67" s="153">
        <v>10</v>
      </c>
      <c r="I67" s="153">
        <v>5</v>
      </c>
      <c r="J67" s="154" t="s">
        <v>50</v>
      </c>
      <c r="K67" s="103"/>
    </row>
    <row r="68" spans="1:12" s="62" customFormat="1" ht="12.75" customHeight="1">
      <c r="A68" s="146">
        <v>7</v>
      </c>
      <c r="B68" s="146" t="s">
        <v>34</v>
      </c>
      <c r="C68" s="148" t="s">
        <v>54</v>
      </c>
      <c r="D68" s="177">
        <v>44620.605891203704</v>
      </c>
      <c r="E68" s="178">
        <v>44620.605891203704</v>
      </c>
      <c r="F68" s="151" t="s">
        <v>39</v>
      </c>
      <c r="G68" s="181">
        <v>0.1</v>
      </c>
      <c r="H68" s="153">
        <v>10</v>
      </c>
      <c r="I68" s="153">
        <v>5</v>
      </c>
      <c r="J68" s="154" t="s">
        <v>50</v>
      </c>
      <c r="K68" s="103"/>
    </row>
    <row r="69" spans="1:12" s="62" customFormat="1" ht="12.75" customHeight="1">
      <c r="A69" s="146">
        <v>8</v>
      </c>
      <c r="B69" s="146" t="s">
        <v>35</v>
      </c>
      <c r="C69" s="148" t="s">
        <v>173</v>
      </c>
      <c r="D69" s="149">
        <v>44620.605891203704</v>
      </c>
      <c r="E69" s="175">
        <v>44620.605891203704</v>
      </c>
      <c r="F69" s="151" t="s">
        <v>39</v>
      </c>
      <c r="G69" s="152">
        <v>0.08</v>
      </c>
      <c r="H69" s="153">
        <v>10</v>
      </c>
      <c r="I69" s="153">
        <v>5</v>
      </c>
      <c r="J69" s="154" t="s">
        <v>50</v>
      </c>
      <c r="K69" s="103"/>
    </row>
    <row r="70" spans="1:12" s="62" customFormat="1" ht="12.75" customHeight="1">
      <c r="A70" s="146">
        <v>9</v>
      </c>
      <c r="B70" s="146" t="s">
        <v>36</v>
      </c>
      <c r="C70" s="148" t="s">
        <v>172</v>
      </c>
      <c r="D70" s="149">
        <v>44620.605891203704</v>
      </c>
      <c r="E70" s="175">
        <v>44620.605891203704</v>
      </c>
      <c r="F70" s="151" t="s">
        <v>39</v>
      </c>
      <c r="G70" s="152">
        <v>0.92</v>
      </c>
      <c r="H70" s="153">
        <v>10</v>
      </c>
      <c r="I70" s="153">
        <v>5</v>
      </c>
      <c r="J70" s="154" t="s">
        <v>50</v>
      </c>
      <c r="K70" s="103"/>
    </row>
    <row r="71" spans="1:12" s="62" customFormat="1" ht="12.75" customHeight="1">
      <c r="A71" s="147">
        <v>10</v>
      </c>
      <c r="B71" s="147" t="s">
        <v>170</v>
      </c>
      <c r="C71" s="155" t="s">
        <v>171</v>
      </c>
      <c r="D71" s="149">
        <v>44620.605891203704</v>
      </c>
      <c r="E71" s="175">
        <v>44620.605891203704</v>
      </c>
      <c r="F71" s="151" t="s">
        <v>39</v>
      </c>
      <c r="G71" s="152">
        <v>0.05</v>
      </c>
      <c r="H71" s="153">
        <v>10</v>
      </c>
      <c r="I71" s="153">
        <v>5</v>
      </c>
      <c r="J71" s="154" t="s">
        <v>50</v>
      </c>
      <c r="K71" s="103"/>
    </row>
    <row r="72" spans="1:12" s="62" customFormat="1" ht="12.75" customHeight="1">
      <c r="A72" s="146">
        <v>7</v>
      </c>
      <c r="B72" s="146" t="s">
        <v>34</v>
      </c>
      <c r="C72" s="148" t="s">
        <v>54</v>
      </c>
      <c r="D72" s="177">
        <v>44620.630937499998</v>
      </c>
      <c r="E72" s="178">
        <v>44620.630937499998</v>
      </c>
      <c r="F72" s="151" t="s">
        <v>39</v>
      </c>
      <c r="G72" s="181">
        <v>0.03</v>
      </c>
      <c r="H72" s="153">
        <v>10</v>
      </c>
      <c r="I72" s="153">
        <v>5</v>
      </c>
      <c r="J72" s="154" t="s">
        <v>50</v>
      </c>
      <c r="K72" s="103"/>
    </row>
    <row r="73" spans="1:12" s="62" customFormat="1" ht="12.75" customHeight="1">
      <c r="A73" s="146">
        <v>8</v>
      </c>
      <c r="B73" s="146" t="s">
        <v>35</v>
      </c>
      <c r="C73" s="148" t="s">
        <v>173</v>
      </c>
      <c r="D73" s="149">
        <v>44620.630937499998</v>
      </c>
      <c r="E73" s="175">
        <v>44620.630937499998</v>
      </c>
      <c r="F73" s="151" t="s">
        <v>39</v>
      </c>
      <c r="G73" s="152">
        <v>0.03</v>
      </c>
      <c r="H73" s="153">
        <v>10</v>
      </c>
      <c r="I73" s="153">
        <v>5</v>
      </c>
      <c r="J73" s="154" t="s">
        <v>50</v>
      </c>
      <c r="K73" s="103"/>
    </row>
    <row r="74" spans="1:12" s="62" customFormat="1" ht="12.75" customHeight="1">
      <c r="A74" s="146">
        <v>9</v>
      </c>
      <c r="B74" s="146" t="s">
        <v>36</v>
      </c>
      <c r="C74" s="148" t="s">
        <v>172</v>
      </c>
      <c r="D74" s="149">
        <v>44620.630937499998</v>
      </c>
      <c r="E74" s="175">
        <v>44620.630937499998</v>
      </c>
      <c r="F74" s="151" t="s">
        <v>39</v>
      </c>
      <c r="G74" s="152">
        <v>0.04</v>
      </c>
      <c r="H74" s="153">
        <v>10</v>
      </c>
      <c r="I74" s="153">
        <v>5</v>
      </c>
      <c r="J74" s="154" t="s">
        <v>50</v>
      </c>
      <c r="K74" s="103"/>
    </row>
    <row r="75" spans="1:12" s="62" customFormat="1" ht="12.75" customHeight="1">
      <c r="A75" s="147">
        <v>10</v>
      </c>
      <c r="B75" s="147" t="s">
        <v>170</v>
      </c>
      <c r="C75" s="155" t="s">
        <v>171</v>
      </c>
      <c r="D75" s="149">
        <v>44620.630937499998</v>
      </c>
      <c r="E75" s="175">
        <v>44620.630937499998</v>
      </c>
      <c r="F75" s="151" t="s">
        <v>39</v>
      </c>
      <c r="G75" s="152">
        <v>0.03</v>
      </c>
      <c r="H75" s="153">
        <v>10</v>
      </c>
      <c r="I75" s="153">
        <v>5</v>
      </c>
      <c r="J75" s="154" t="s">
        <v>50</v>
      </c>
      <c r="K75" s="103"/>
    </row>
    <row r="76" spans="1:12" s="62" customFormat="1" ht="12.75" customHeight="1">
      <c r="A76" s="137"/>
      <c r="B76" s="137"/>
      <c r="C76" s="138"/>
      <c r="D76" s="139"/>
      <c r="E76" s="140"/>
      <c r="F76" s="141"/>
      <c r="G76" s="142"/>
      <c r="H76" s="143"/>
      <c r="I76" s="143"/>
      <c r="J76" s="144"/>
      <c r="K76" s="145"/>
    </row>
    <row r="77" spans="1:12">
      <c r="B77" s="1"/>
      <c r="C77" s="1"/>
      <c r="D77" s="1"/>
      <c r="E77" s="1"/>
      <c r="F77" s="1"/>
      <c r="G77" s="1"/>
      <c r="H77" s="1"/>
      <c r="I77" s="1"/>
      <c r="J77" s="1"/>
      <c r="K77" s="1"/>
      <c r="L77" s="1"/>
    </row>
    <row r="78" spans="1:12">
      <c r="B78" s="1"/>
      <c r="C78" s="1"/>
      <c r="D78" s="1"/>
      <c r="E78" s="1"/>
      <c r="F78" s="1"/>
      <c r="G78" s="1"/>
      <c r="H78" s="1"/>
      <c r="I78" s="1"/>
      <c r="J78" s="1"/>
      <c r="K78" s="1"/>
      <c r="L78" s="1"/>
    </row>
    <row r="79" spans="1:12">
      <c r="B79" s="1"/>
      <c r="C79" s="1"/>
      <c r="D79" s="1"/>
      <c r="E79" s="1"/>
      <c r="F79" s="1"/>
      <c r="G79" s="1"/>
      <c r="H79" s="1"/>
      <c r="I79" s="1"/>
      <c r="J79" s="1"/>
      <c r="K79" s="1"/>
      <c r="L79" s="1"/>
    </row>
    <row r="80" spans="1:12">
      <c r="B80" s="1"/>
      <c r="C80" s="1"/>
      <c r="D80" s="1"/>
      <c r="E80" s="1"/>
      <c r="F80" s="1"/>
      <c r="G80" s="1"/>
      <c r="H80" s="1"/>
      <c r="I80" s="1"/>
      <c r="J80" s="1"/>
      <c r="K80" s="1"/>
      <c r="L80" s="126"/>
    </row>
    <row r="81" spans="3:11" ht="13">
      <c r="C81" s="23" t="s">
        <v>214</v>
      </c>
    </row>
    <row r="82" spans="3:11" ht="26">
      <c r="C82" s="113" t="s">
        <v>5</v>
      </c>
      <c r="D82" s="114" t="s">
        <v>64</v>
      </c>
      <c r="E82" s="114" t="s">
        <v>43</v>
      </c>
      <c r="F82" s="114" t="s">
        <v>49</v>
      </c>
      <c r="G82" s="115" t="s">
        <v>6</v>
      </c>
      <c r="H82" s="114" t="s">
        <v>202</v>
      </c>
      <c r="I82" s="114" t="s">
        <v>43</v>
      </c>
      <c r="J82" s="114" t="s">
        <v>49</v>
      </c>
      <c r="K82" s="115" t="s">
        <v>6</v>
      </c>
    </row>
    <row r="83" spans="3:11">
      <c r="C83" s="116" t="s">
        <v>34</v>
      </c>
      <c r="D83" s="117">
        <f>0/204</f>
        <v>0</v>
      </c>
      <c r="E83" s="118">
        <v>0.05</v>
      </c>
      <c r="F83" s="119" t="s">
        <v>50</v>
      </c>
      <c r="G83" s="120"/>
      <c r="H83" s="121">
        <v>0</v>
      </c>
      <c r="I83" s="118">
        <v>0</v>
      </c>
      <c r="J83" s="119" t="s">
        <v>50</v>
      </c>
      <c r="K83" s="120"/>
    </row>
    <row r="84" spans="3:11">
      <c r="C84" s="116" t="s">
        <v>35</v>
      </c>
      <c r="D84" s="117">
        <f t="shared" ref="D84:D86" si="0">0/204</f>
        <v>0</v>
      </c>
      <c r="E84" s="118">
        <v>0.05</v>
      </c>
      <c r="F84" s="119" t="s">
        <v>50</v>
      </c>
      <c r="G84" s="120"/>
      <c r="H84" s="121">
        <v>0</v>
      </c>
      <c r="I84" s="118">
        <v>0</v>
      </c>
      <c r="J84" s="119" t="s">
        <v>50</v>
      </c>
      <c r="K84" s="120"/>
    </row>
    <row r="85" spans="3:11">
      <c r="C85" s="116" t="s">
        <v>36</v>
      </c>
      <c r="D85" s="117">
        <f t="shared" si="0"/>
        <v>0</v>
      </c>
      <c r="E85" s="118">
        <v>0.05</v>
      </c>
      <c r="F85" s="119" t="s">
        <v>50</v>
      </c>
      <c r="G85" s="120"/>
      <c r="H85" s="121">
        <v>1</v>
      </c>
      <c r="I85" s="118">
        <v>0</v>
      </c>
      <c r="J85" s="119" t="s">
        <v>50</v>
      </c>
      <c r="K85" s="122"/>
    </row>
    <row r="86" spans="3:11">
      <c r="C86" s="116" t="s">
        <v>170</v>
      </c>
      <c r="D86" s="117">
        <f t="shared" si="0"/>
        <v>0</v>
      </c>
      <c r="E86" s="118">
        <v>0.05</v>
      </c>
      <c r="F86" s="119" t="s">
        <v>50</v>
      </c>
      <c r="G86" s="120"/>
      <c r="H86" s="121">
        <v>0</v>
      </c>
      <c r="I86" s="118">
        <v>0</v>
      </c>
      <c r="J86" s="119" t="s">
        <v>50</v>
      </c>
      <c r="K86" s="120"/>
    </row>
    <row r="87" spans="3:11">
      <c r="C87" s="14" t="s">
        <v>204</v>
      </c>
    </row>
  </sheetData>
  <sortState xmlns:xlrd2="http://schemas.microsoft.com/office/spreadsheetml/2017/richdata2" ref="B25:L63">
    <sortCondition ref="D25:D63"/>
  </sortState>
  <hyperlinks>
    <hyperlink ref="A1" location="Menu!A1" display="Menu" xr:uid="{00000000-0004-0000-0A00-000000000000}"/>
    <hyperlink ref="A3" location="'Sitemap #4 Blast'!F1" display="Locations of Blast Monitoring Stations" xr:uid="{00000000-0004-0000-0A00-000001000000}"/>
    <hyperlink ref="A2" location="'Blasting (Overpressure)'!F1" display="Blast Monitoring Data (Overpressure)" xr:uid="{00000000-0004-0000-0A00-000002000000}"/>
  </hyperlinks>
  <pageMargins left="0.70866141732283472" right="0.70866141732283472" top="0.74803149606299213" bottom="0.74803149606299213" header="0.31496062992125984" footer="0.31496062992125984"/>
  <pageSetup paperSize="9" scale="58" fitToHeight="0" orientation="landscape" horizontalDpi="300" verticalDpi="300"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444744"/>
  </sheetPr>
  <dimension ref="A1:I14"/>
  <sheetViews>
    <sheetView workbookViewId="0"/>
  </sheetViews>
  <sheetFormatPr defaultColWidth="9.1796875" defaultRowHeight="12.5"/>
  <cols>
    <col min="1" max="1" width="21.453125" style="14" bestFit="1" customWidth="1"/>
    <col min="2" max="2" width="12.1796875" style="14" customWidth="1"/>
    <col min="3" max="3" width="15.1796875" style="14" customWidth="1"/>
    <col min="4" max="4" width="12.54296875" style="14" customWidth="1"/>
    <col min="5" max="5" width="12.81640625" style="14" bestFit="1" customWidth="1"/>
    <col min="6" max="6" width="25.54296875" style="14" customWidth="1"/>
    <col min="7" max="7" width="12.1796875" style="14" customWidth="1"/>
    <col min="8" max="8" width="13.81640625" style="14" customWidth="1"/>
    <col min="9" max="9" width="39.81640625" style="14" customWidth="1"/>
    <col min="10" max="10" width="10.81640625" style="14" customWidth="1"/>
    <col min="11" max="16384" width="9.1796875" style="14"/>
  </cols>
  <sheetData>
    <row r="1" spans="1:9">
      <c r="A1" s="18" t="s">
        <v>15</v>
      </c>
    </row>
    <row r="2" spans="1:9" ht="13">
      <c r="A2" s="23"/>
    </row>
    <row r="5" spans="1:9" ht="13">
      <c r="A5" s="23"/>
      <c r="B5" s="15"/>
      <c r="C5" s="15"/>
    </row>
    <row r="6" spans="1:9" ht="13">
      <c r="A6" s="23"/>
      <c r="B6" s="30"/>
      <c r="C6" s="30"/>
    </row>
    <row r="7" spans="1:9" ht="13">
      <c r="A7" s="23" t="s">
        <v>113</v>
      </c>
      <c r="B7" s="24">
        <f>Menu!G12</f>
        <v>44645</v>
      </c>
    </row>
    <row r="8" spans="1:9" s="32" customFormat="1" ht="13">
      <c r="A8" s="25"/>
      <c r="B8" s="31"/>
    </row>
    <row r="9" spans="1:9" ht="15.5">
      <c r="A9" s="49" t="s">
        <v>9</v>
      </c>
    </row>
    <row r="11" spans="1:9" ht="26">
      <c r="A11" s="36" t="s">
        <v>153</v>
      </c>
      <c r="B11" s="36" t="s">
        <v>122</v>
      </c>
      <c r="C11" s="36" t="s">
        <v>60</v>
      </c>
      <c r="D11" s="27" t="s">
        <v>62</v>
      </c>
      <c r="E11" s="36" t="s">
        <v>154</v>
      </c>
      <c r="F11" s="36" t="s">
        <v>155</v>
      </c>
      <c r="G11" s="36" t="s">
        <v>156</v>
      </c>
      <c r="H11" s="36" t="s">
        <v>63</v>
      </c>
      <c r="I11" s="36" t="s">
        <v>61</v>
      </c>
    </row>
    <row r="12" spans="1:9">
      <c r="A12" s="68"/>
      <c r="B12" s="69"/>
      <c r="C12" s="68"/>
      <c r="D12" s="70"/>
      <c r="E12" s="66"/>
      <c r="F12" s="66"/>
      <c r="G12" s="67"/>
      <c r="H12" s="67"/>
      <c r="I12" s="68"/>
    </row>
    <row r="13" spans="1:9">
      <c r="A13" s="68"/>
      <c r="B13" s="69"/>
      <c r="C13" s="68"/>
      <c r="D13" s="70"/>
      <c r="E13" s="66"/>
      <c r="F13" s="66"/>
      <c r="G13" s="67"/>
      <c r="H13" s="67"/>
      <c r="I13" s="68"/>
    </row>
    <row r="14" spans="1:9">
      <c r="A14" s="68"/>
      <c r="B14" s="69"/>
      <c r="C14" s="68"/>
      <c r="D14" s="70"/>
      <c r="E14" s="66"/>
      <c r="F14" s="66"/>
      <c r="G14" s="67"/>
      <c r="H14" s="67"/>
      <c r="I14" s="68"/>
    </row>
  </sheetData>
  <sheetProtection sheet="1" objects="1" scenarios="1"/>
  <hyperlinks>
    <hyperlink ref="A1" location="Menu!A1" display="Menu" xr:uid="{00000000-0004-0000-0B00-000000000000}"/>
  </hyperlinks>
  <pageMargins left="0.7" right="0.7" top="0.75" bottom="0.75" header="0.3" footer="0.3"/>
  <pageSetup paperSize="9" scale="62" orientation="portrait" horizontalDpi="300" verticalDpi="300"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19181"/>
  </sheetPr>
  <dimension ref="A1:D18"/>
  <sheetViews>
    <sheetView workbookViewId="0">
      <pane ySplit="6" topLeftCell="A7" activePane="bottomLeft" state="frozen"/>
      <selection pane="bottomLeft" sqref="A1:B1"/>
    </sheetView>
  </sheetViews>
  <sheetFormatPr defaultColWidth="9.1796875" defaultRowHeight="12.5"/>
  <cols>
    <col min="1" max="1" width="3.1796875" style="9" customWidth="1"/>
    <col min="2" max="2" width="16.1796875" style="9" customWidth="1"/>
    <col min="3" max="4" width="9.1796875" style="9"/>
    <col min="5" max="5" width="20.453125" style="9" customWidth="1"/>
    <col min="6" max="20" width="9.1796875" style="9"/>
    <col min="21" max="21" width="18.81640625" style="9" customWidth="1"/>
    <col min="22" max="16384" width="9.1796875" style="9"/>
  </cols>
  <sheetData>
    <row r="1" spans="1:4">
      <c r="A1" s="184" t="s">
        <v>15</v>
      </c>
      <c r="B1" s="184"/>
    </row>
    <row r="3" spans="1:4" ht="13">
      <c r="A3" s="183"/>
      <c r="B3" s="183"/>
      <c r="C3" s="8"/>
    </row>
    <row r="4" spans="1:4" ht="13">
      <c r="A4" s="183"/>
      <c r="B4" s="183"/>
      <c r="C4" s="10"/>
      <c r="D4" s="1"/>
    </row>
    <row r="5" spans="1:4" ht="13">
      <c r="A5" s="20"/>
      <c r="B5" s="20"/>
      <c r="C5" s="10"/>
      <c r="D5" s="1"/>
    </row>
    <row r="6" spans="1:4" ht="13">
      <c r="A6" s="20"/>
      <c r="B6" s="20"/>
      <c r="C6" s="10"/>
      <c r="D6" s="1"/>
    </row>
    <row r="7" spans="1:4" ht="15.5">
      <c r="A7" s="49" t="s">
        <v>12</v>
      </c>
    </row>
    <row r="8" spans="1:4">
      <c r="C8" s="8"/>
    </row>
    <row r="9" spans="1:4">
      <c r="B9" s="8" t="s">
        <v>33</v>
      </c>
      <c r="C9" s="8" t="s">
        <v>78</v>
      </c>
    </row>
    <row r="10" spans="1:4">
      <c r="B10" s="38" t="s">
        <v>57</v>
      </c>
      <c r="C10" s="8" t="s">
        <v>77</v>
      </c>
    </row>
    <row r="11" spans="1:4">
      <c r="B11" s="8" t="s">
        <v>11</v>
      </c>
      <c r="C11" s="9" t="s">
        <v>165</v>
      </c>
    </row>
    <row r="12" spans="1:4">
      <c r="B12" s="8" t="s">
        <v>55</v>
      </c>
      <c r="C12" s="8" t="s">
        <v>59</v>
      </c>
    </row>
    <row r="13" spans="1:4">
      <c r="B13" s="8" t="s">
        <v>39</v>
      </c>
      <c r="C13" s="8" t="s">
        <v>58</v>
      </c>
    </row>
    <row r="14" spans="1:4">
      <c r="B14" s="9" t="s">
        <v>105</v>
      </c>
      <c r="C14" s="9" t="s">
        <v>106</v>
      </c>
    </row>
    <row r="15" spans="1:4">
      <c r="B15" s="8" t="s">
        <v>65</v>
      </c>
      <c r="C15" s="9" t="s">
        <v>75</v>
      </c>
    </row>
    <row r="16" spans="1:4">
      <c r="B16" s="8" t="s">
        <v>24</v>
      </c>
      <c r="C16" s="8" t="s">
        <v>95</v>
      </c>
    </row>
    <row r="17" spans="2:3" ht="15.5">
      <c r="B17" s="8" t="s">
        <v>96</v>
      </c>
      <c r="C17" s="8" t="s">
        <v>166</v>
      </c>
    </row>
    <row r="18" spans="2:3">
      <c r="B18" s="8" t="s">
        <v>10</v>
      </c>
      <c r="C18" s="8" t="s">
        <v>48</v>
      </c>
    </row>
  </sheetData>
  <sheetProtection sheet="1" objects="1" scenarios="1"/>
  <sortState xmlns:xlrd2="http://schemas.microsoft.com/office/spreadsheetml/2017/richdata2" ref="B13:D23">
    <sortCondition ref="B13:B23"/>
  </sortState>
  <mergeCells count="3">
    <mergeCell ref="A3:B3"/>
    <mergeCell ref="A4:B4"/>
    <mergeCell ref="A1:B1"/>
  </mergeCells>
  <hyperlinks>
    <hyperlink ref="A1" location="Menu!A1" display="Menu" xr:uid="{00000000-0004-0000-0100-000000000000}"/>
  </hyperlinks>
  <pageMargins left="0.7" right="0.7" top="0.75" bottom="0.75" header="0.3" footer="0.3"/>
  <pageSetup paperSize="9" orientation="portrait" horizontalDpi="300" verticalDpi="300"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9C9A9"/>
  </sheetPr>
  <dimension ref="A1:E8"/>
  <sheetViews>
    <sheetView showGridLines="0" zoomScaleNormal="100" workbookViewId="0">
      <pane ySplit="7" topLeftCell="A32" activePane="bottomLeft" state="frozen"/>
      <selection pane="bottomLeft" sqref="A1:D1"/>
    </sheetView>
  </sheetViews>
  <sheetFormatPr defaultColWidth="9.1796875" defaultRowHeight="12.5"/>
  <cols>
    <col min="1" max="4" width="9.1796875" style="9"/>
    <col min="5" max="5" width="9.1796875" style="9" customWidth="1"/>
    <col min="6" max="16384" width="9.1796875" style="9"/>
  </cols>
  <sheetData>
    <row r="1" spans="1:5">
      <c r="A1" s="184" t="s">
        <v>15</v>
      </c>
      <c r="B1" s="184"/>
      <c r="C1" s="184"/>
      <c r="D1" s="184"/>
    </row>
    <row r="2" spans="1:5" ht="15.5">
      <c r="A2" s="184" t="s">
        <v>94</v>
      </c>
      <c r="B2" s="184"/>
      <c r="C2" s="184"/>
      <c r="D2" s="184"/>
      <c r="E2" s="184"/>
    </row>
    <row r="3" spans="1:5">
      <c r="A3" s="185"/>
      <c r="B3" s="185"/>
      <c r="C3" s="185"/>
      <c r="D3" s="185"/>
      <c r="E3" s="185"/>
    </row>
    <row r="4" spans="1:5">
      <c r="A4" s="52"/>
      <c r="B4" s="52"/>
      <c r="C4" s="52"/>
      <c r="D4" s="52"/>
    </row>
    <row r="8" spans="1:5" ht="15.5">
      <c r="A8" s="49" t="s">
        <v>21</v>
      </c>
    </row>
  </sheetData>
  <mergeCells count="3">
    <mergeCell ref="A1:D1"/>
    <mergeCell ref="A2:E2"/>
    <mergeCell ref="A3:E3"/>
  </mergeCells>
  <hyperlinks>
    <hyperlink ref="A1" location="Menu!A1" display="Menu" xr:uid="{00000000-0004-0000-0200-000000000000}"/>
    <hyperlink ref="A2" location="'Air Monitoring PM10'!A1" display="Air Quality Monitoring PM 10" xr:uid="{00000000-0004-0000-0200-000001000000}"/>
  </hyperlinks>
  <pageMargins left="0.7" right="0.7" top="0.75" bottom="0.75" header="0.3" footer="0.3"/>
  <pageSetup paperSize="9" scale="77" orientation="landscape" horizontalDpi="300" verticalDpi="300"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9C9A9"/>
    <pageSetUpPr fitToPage="1"/>
  </sheetPr>
  <dimension ref="A1:M22"/>
  <sheetViews>
    <sheetView zoomScaleNormal="100" workbookViewId="0">
      <pane ySplit="9" topLeftCell="A12" activePane="bottomLeft" state="frozen"/>
      <selection pane="bottomLeft" sqref="A1:B1"/>
    </sheetView>
  </sheetViews>
  <sheetFormatPr defaultColWidth="9.1796875" defaultRowHeight="12.5"/>
  <cols>
    <col min="1" max="1" width="16.1796875" style="14" customWidth="1"/>
    <col min="2" max="3" width="19.1796875" style="14" customWidth="1"/>
    <col min="4" max="4" width="18.54296875" style="14" customWidth="1"/>
    <col min="5" max="5" width="16.1796875" style="14" customWidth="1"/>
    <col min="6" max="6" width="18.1796875" style="14" customWidth="1"/>
    <col min="7" max="7" width="10.81640625" style="14" bestFit="1" customWidth="1"/>
    <col min="8" max="8" width="11.81640625" style="14" bestFit="1" customWidth="1"/>
    <col min="9" max="9" width="13.54296875" style="14" customWidth="1"/>
    <col min="10" max="10" width="11.453125" style="14" customWidth="1"/>
    <col min="11" max="11" width="12.81640625" style="14" customWidth="1"/>
    <col min="12" max="12" width="13.1796875" style="14" customWidth="1"/>
    <col min="13" max="13" width="23.81640625" style="14" customWidth="1"/>
    <col min="14" max="16384" width="9.1796875" style="14"/>
  </cols>
  <sheetData>
    <row r="1" spans="1:13">
      <c r="A1" s="187" t="s">
        <v>15</v>
      </c>
      <c r="B1" s="187"/>
      <c r="C1" s="76"/>
      <c r="D1" s="18"/>
    </row>
    <row r="2" spans="1:13">
      <c r="A2" s="186" t="s">
        <v>81</v>
      </c>
      <c r="B2" s="186"/>
      <c r="C2" s="186"/>
      <c r="D2" s="186"/>
    </row>
    <row r="3" spans="1:13" ht="13">
      <c r="A3" s="23"/>
    </row>
    <row r="4" spans="1:13" ht="13">
      <c r="A4" s="23"/>
    </row>
    <row r="5" spans="1:13" ht="13">
      <c r="A5" s="23"/>
    </row>
    <row r="8" spans="1:13" ht="13">
      <c r="A8" s="23" t="s">
        <v>113</v>
      </c>
      <c r="B8" s="24">
        <f>Menu!G12</f>
        <v>44645</v>
      </c>
      <c r="C8" s="75"/>
    </row>
    <row r="9" spans="1:13" s="25" customFormat="1" ht="13.5" customHeight="1"/>
    <row r="10" spans="1:13" s="26" customFormat="1" ht="17.5">
      <c r="A10" s="49" t="s">
        <v>97</v>
      </c>
    </row>
    <row r="11" spans="1:13" s="26" customFormat="1" ht="13.5" customHeight="1"/>
    <row r="12" spans="1:13" s="26" customFormat="1" ht="13.5" customHeight="1">
      <c r="A12" s="26" t="s">
        <v>98</v>
      </c>
    </row>
    <row r="13" spans="1:13" s="26" customFormat="1" ht="13.5" customHeight="1">
      <c r="A13" s="12" t="s">
        <v>157</v>
      </c>
    </row>
    <row r="14" spans="1:13" s="26" customFormat="1" ht="13.5" customHeight="1">
      <c r="A14" s="15" t="s">
        <v>128</v>
      </c>
    </row>
    <row r="16" spans="1:13" s="37" customFormat="1" ht="26">
      <c r="A16" s="134" t="s">
        <v>121</v>
      </c>
      <c r="B16" s="134" t="s">
        <v>122</v>
      </c>
      <c r="C16" s="134" t="s">
        <v>142</v>
      </c>
      <c r="D16" s="134" t="s">
        <v>123</v>
      </c>
      <c r="E16" s="134" t="s">
        <v>124</v>
      </c>
      <c r="F16" s="133" t="s">
        <v>126</v>
      </c>
      <c r="G16" s="133" t="s">
        <v>127</v>
      </c>
      <c r="H16" s="133" t="s">
        <v>129</v>
      </c>
      <c r="I16" s="133" t="s">
        <v>51</v>
      </c>
      <c r="J16" s="133" t="s">
        <v>130</v>
      </c>
      <c r="K16" s="133" t="s">
        <v>131</v>
      </c>
      <c r="L16" s="133" t="s">
        <v>52</v>
      </c>
      <c r="M16" s="133" t="s">
        <v>199</v>
      </c>
    </row>
    <row r="17" spans="1:13" ht="25">
      <c r="A17" s="135">
        <v>11</v>
      </c>
      <c r="B17" s="135" t="s">
        <v>184</v>
      </c>
      <c r="C17" s="135" t="s">
        <v>185</v>
      </c>
      <c r="D17" s="163">
        <v>44593</v>
      </c>
      <c r="E17" s="164">
        <v>44620</v>
      </c>
      <c r="F17" s="135" t="s">
        <v>69</v>
      </c>
      <c r="G17" s="135" t="s">
        <v>68</v>
      </c>
      <c r="H17" s="136" t="s">
        <v>30</v>
      </c>
      <c r="I17" s="165">
        <v>10.53892993927002</v>
      </c>
      <c r="J17" s="165">
        <v>42.384978192193167</v>
      </c>
      <c r="K17" s="165">
        <v>33.395759582519531</v>
      </c>
      <c r="L17" s="165">
        <v>141.49368286132813</v>
      </c>
      <c r="M17" s="166">
        <v>100</v>
      </c>
    </row>
    <row r="18" spans="1:13" ht="25">
      <c r="A18" s="135">
        <v>12</v>
      </c>
      <c r="B18" s="135" t="s">
        <v>186</v>
      </c>
      <c r="C18" s="135" t="s">
        <v>187</v>
      </c>
      <c r="D18" s="163">
        <v>44593</v>
      </c>
      <c r="E18" s="164">
        <v>44620</v>
      </c>
      <c r="F18" s="135" t="s">
        <v>69</v>
      </c>
      <c r="G18" s="135" t="s">
        <v>68</v>
      </c>
      <c r="H18" s="136" t="s">
        <v>30</v>
      </c>
      <c r="I18" s="165">
        <v>2.9084999114274979E-2</v>
      </c>
      <c r="J18" s="165">
        <v>9.4738051323220134</v>
      </c>
      <c r="K18" s="165">
        <v>9.5127506256103516</v>
      </c>
      <c r="L18" s="165">
        <v>39.128467559814453</v>
      </c>
      <c r="M18" s="166">
        <v>78.571428571428569</v>
      </c>
    </row>
    <row r="19" spans="1:13" ht="25">
      <c r="A19" s="135">
        <v>13</v>
      </c>
      <c r="B19" s="135" t="s">
        <v>188</v>
      </c>
      <c r="C19" s="135" t="s">
        <v>189</v>
      </c>
      <c r="D19" s="163">
        <v>44593</v>
      </c>
      <c r="E19" s="164">
        <v>44620</v>
      </c>
      <c r="F19" s="135" t="s">
        <v>69</v>
      </c>
      <c r="G19" s="135" t="s">
        <v>68</v>
      </c>
      <c r="H19" s="136" t="s">
        <v>30</v>
      </c>
      <c r="I19" s="165">
        <v>0.98763298988342285</v>
      </c>
      <c r="J19" s="165">
        <v>21.749985005174363</v>
      </c>
      <c r="K19" s="165">
        <v>18.216836929321289</v>
      </c>
      <c r="L19" s="165">
        <v>84.194587707519531</v>
      </c>
      <c r="M19" s="166">
        <v>96.428571428571431</v>
      </c>
    </row>
    <row r="20" spans="1:13" ht="25">
      <c r="A20" s="135">
        <v>14</v>
      </c>
      <c r="B20" s="135" t="s">
        <v>190</v>
      </c>
      <c r="C20" s="135" t="s">
        <v>191</v>
      </c>
      <c r="D20" s="163">
        <v>44593</v>
      </c>
      <c r="E20" s="164">
        <v>44620</v>
      </c>
      <c r="F20" s="135" t="s">
        <v>69</v>
      </c>
      <c r="G20" s="135" t="s">
        <v>68</v>
      </c>
      <c r="H20" s="136" t="s">
        <v>30</v>
      </c>
      <c r="I20" s="165">
        <v>1.9525599479675293</v>
      </c>
      <c r="J20" s="165">
        <v>23.384600383894785</v>
      </c>
      <c r="K20" s="165">
        <v>19.866988182067871</v>
      </c>
      <c r="L20" s="165">
        <v>91.836509704589844</v>
      </c>
      <c r="M20" s="166">
        <v>100</v>
      </c>
    </row>
    <row r="22" spans="1:13">
      <c r="I22" s="1"/>
      <c r="J22" s="1"/>
      <c r="K22" s="1"/>
    </row>
  </sheetData>
  <mergeCells count="2">
    <mergeCell ref="A2:D2"/>
    <mergeCell ref="A1:B1"/>
  </mergeCells>
  <hyperlinks>
    <hyperlink ref="A1" location="Menu!A1" display="Menu" xr:uid="{00000000-0004-0000-0300-000000000000}"/>
    <hyperlink ref="A2" location="'Sitemap #1 Air'!A1" display="Locations of Air Monitoring Stations" xr:uid="{00000000-0004-0000-0300-000001000000}"/>
  </hyperlinks>
  <pageMargins left="0.70866141732283472" right="0.70866141732283472" top="0.74803149606299213" bottom="0.74803149606299213" header="0.31496062992125984" footer="0.31496062992125984"/>
  <pageSetup paperSize="9" scale="67" fitToHeight="0" orientation="landscape" horizontalDpi="300" verticalDpi="300"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FF"/>
  </sheetPr>
  <dimension ref="A1:C8"/>
  <sheetViews>
    <sheetView workbookViewId="0">
      <pane ySplit="7" topLeftCell="A11" activePane="bottomLeft" state="frozen"/>
      <selection pane="bottomLeft" sqref="A1:C1"/>
    </sheetView>
  </sheetViews>
  <sheetFormatPr defaultColWidth="9.1796875" defaultRowHeight="12.5"/>
  <cols>
    <col min="1" max="16384" width="9.1796875" style="14"/>
  </cols>
  <sheetData>
    <row r="1" spans="1:3">
      <c r="A1" s="188" t="s">
        <v>15</v>
      </c>
      <c r="B1" s="188"/>
      <c r="C1" s="188"/>
    </row>
    <row r="2" spans="1:3">
      <c r="A2" s="17" t="s">
        <v>17</v>
      </c>
    </row>
    <row r="3" spans="1:3" ht="13">
      <c r="A3" s="7"/>
    </row>
    <row r="6" spans="1:3" ht="13">
      <c r="A6" s="7"/>
      <c r="B6" s="8"/>
    </row>
    <row r="7" spans="1:3" ht="13">
      <c r="A7" s="7"/>
      <c r="B7" s="10"/>
    </row>
    <row r="8" spans="1:3" ht="15.5">
      <c r="A8" s="49" t="s">
        <v>20</v>
      </c>
    </row>
  </sheetData>
  <mergeCells count="1">
    <mergeCell ref="A1:C1"/>
  </mergeCells>
  <hyperlinks>
    <hyperlink ref="A1" location="Menu!A1" display="Menu" xr:uid="{00000000-0004-0000-0400-000000000000}"/>
    <hyperlink ref="A2" location="'Water Discharge'!F1" display="Water Monitoring Data" xr:uid="{00000000-0004-0000-0400-000001000000}"/>
  </hyperlinks>
  <pageMargins left="0.7" right="0.7" top="0.75" bottom="0.75" header="0.3" footer="0.3"/>
  <pageSetup paperSize="9" scale="80" orientation="portrait" horizontalDpi="300" verticalDpi="300"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FF"/>
    <pageSetUpPr fitToPage="1"/>
  </sheetPr>
  <dimension ref="A1:P42"/>
  <sheetViews>
    <sheetView zoomScaleNormal="100" workbookViewId="0">
      <pane ySplit="9" topLeftCell="A10" activePane="bottomLeft" state="frozen"/>
      <selection pane="bottomLeft"/>
    </sheetView>
  </sheetViews>
  <sheetFormatPr defaultColWidth="9.1796875" defaultRowHeight="12.5"/>
  <cols>
    <col min="1" max="1" width="15.453125" style="14" customWidth="1"/>
    <col min="2" max="3" width="23.81640625" style="14" customWidth="1"/>
    <col min="4" max="4" width="14" style="14" bestFit="1" customWidth="1"/>
    <col min="5" max="5" width="11" style="14" customWidth="1"/>
    <col min="6" max="6" width="18.1796875" style="14" customWidth="1"/>
    <col min="7" max="7" width="16.81640625" style="14" customWidth="1"/>
    <col min="8" max="8" width="16.453125" style="14" bestFit="1" customWidth="1"/>
    <col min="9" max="9" width="16.54296875" style="14" customWidth="1"/>
    <col min="10" max="10" width="12.54296875" style="14" customWidth="1"/>
    <col min="11" max="12" width="20.1796875" style="14" customWidth="1"/>
    <col min="13" max="13" width="21.1796875" style="14" bestFit="1" customWidth="1"/>
    <col min="14" max="14" width="25.1796875" style="14" customWidth="1"/>
    <col min="15" max="15" width="20.81640625" style="14" customWidth="1"/>
    <col min="16" max="16" width="17" style="14" customWidth="1"/>
    <col min="17" max="17" width="11.1796875" style="14" bestFit="1" customWidth="1"/>
    <col min="18" max="18" width="12.81640625" style="14" bestFit="1" customWidth="1"/>
    <col min="19" max="16384" width="9.1796875" style="14"/>
  </cols>
  <sheetData>
    <row r="1" spans="1:3">
      <c r="A1" s="18" t="s">
        <v>15</v>
      </c>
    </row>
    <row r="2" spans="1:3">
      <c r="A2" s="47" t="s">
        <v>16</v>
      </c>
    </row>
    <row r="3" spans="1:3" ht="13">
      <c r="A3" s="23"/>
    </row>
    <row r="4" spans="1:3" ht="13">
      <c r="A4" s="23"/>
    </row>
    <row r="5" spans="1:3" ht="13">
      <c r="A5" s="23"/>
    </row>
    <row r="6" spans="1:3" ht="13">
      <c r="A6" s="23"/>
    </row>
    <row r="7" spans="1:3" ht="13">
      <c r="A7" s="23"/>
    </row>
    <row r="8" spans="1:3" ht="13">
      <c r="A8" s="23" t="s">
        <v>113</v>
      </c>
      <c r="B8" s="24">
        <f>Menu!G12</f>
        <v>44645</v>
      </c>
      <c r="C8" s="24"/>
    </row>
    <row r="9" spans="1:3" s="25" customFormat="1" ht="13.5" customHeight="1"/>
    <row r="10" spans="1:3" s="26" customFormat="1" ht="15.5">
      <c r="A10" s="49" t="s">
        <v>17</v>
      </c>
    </row>
    <row r="11" spans="1:3" s="26" customFormat="1" ht="13">
      <c r="A11" s="23"/>
    </row>
    <row r="12" spans="1:3" s="26" customFormat="1" ht="13.5" customHeight="1">
      <c r="A12" s="26" t="s">
        <v>37</v>
      </c>
    </row>
    <row r="13" spans="1:3" s="26" customFormat="1" ht="13">
      <c r="A13" s="12" t="s">
        <v>133</v>
      </c>
    </row>
    <row r="14" spans="1:3" s="26" customFormat="1" ht="13">
      <c r="A14" s="15" t="s">
        <v>87</v>
      </c>
    </row>
    <row r="15" spans="1:3" s="26" customFormat="1" ht="13">
      <c r="A15" s="44" t="s">
        <v>86</v>
      </c>
    </row>
    <row r="16" spans="1:3" s="26" customFormat="1" ht="13">
      <c r="A16" s="12" t="s">
        <v>103</v>
      </c>
    </row>
    <row r="17" spans="1:14" s="26" customFormat="1" ht="13.5" customHeight="1"/>
    <row r="18" spans="1:14" s="26" customFormat="1" ht="26">
      <c r="A18" s="27" t="s">
        <v>26</v>
      </c>
      <c r="B18" s="27" t="s">
        <v>121</v>
      </c>
      <c r="C18" s="27" t="s">
        <v>134</v>
      </c>
      <c r="D18" s="27" t="s">
        <v>135</v>
      </c>
      <c r="E18" s="27" t="s">
        <v>125</v>
      </c>
      <c r="F18" s="27" t="s">
        <v>136</v>
      </c>
      <c r="G18" s="27" t="s">
        <v>137</v>
      </c>
      <c r="H18" s="27" t="s">
        <v>126</v>
      </c>
      <c r="I18" s="27" t="s">
        <v>129</v>
      </c>
      <c r="J18" s="27" t="s">
        <v>138</v>
      </c>
      <c r="K18" s="27" t="s">
        <v>27</v>
      </c>
      <c r="L18" s="27" t="s">
        <v>74</v>
      </c>
      <c r="M18" s="45" t="s">
        <v>49</v>
      </c>
      <c r="N18" s="27" t="s">
        <v>6</v>
      </c>
    </row>
    <row r="19" spans="1:14" s="35" customFormat="1" ht="25.5">
      <c r="A19" s="28" t="s">
        <v>14</v>
      </c>
      <c r="B19" s="81">
        <v>5</v>
      </c>
      <c r="C19" s="33" t="s">
        <v>89</v>
      </c>
      <c r="D19" s="33" t="s">
        <v>44</v>
      </c>
      <c r="E19" s="33" t="s">
        <v>44</v>
      </c>
      <c r="F19" s="33" t="s">
        <v>44</v>
      </c>
      <c r="G19" s="33" t="s">
        <v>44</v>
      </c>
      <c r="H19" s="34" t="s">
        <v>25</v>
      </c>
      <c r="I19" s="46" t="s">
        <v>44</v>
      </c>
      <c r="J19" s="33" t="s">
        <v>44</v>
      </c>
      <c r="K19" s="33">
        <v>120</v>
      </c>
      <c r="L19" s="55" t="s">
        <v>88</v>
      </c>
      <c r="M19" s="63" t="s">
        <v>44</v>
      </c>
      <c r="N19" s="63" t="s">
        <v>164</v>
      </c>
    </row>
    <row r="20" spans="1:14" s="26" customFormat="1" ht="13.5" customHeight="1">
      <c r="A20" s="192" t="s">
        <v>24</v>
      </c>
      <c r="B20" s="202">
        <v>5</v>
      </c>
      <c r="C20" s="192" t="s">
        <v>89</v>
      </c>
      <c r="D20" s="191" t="s">
        <v>44</v>
      </c>
      <c r="E20" s="191" t="s">
        <v>44</v>
      </c>
      <c r="F20" s="191" t="s">
        <v>44</v>
      </c>
      <c r="G20" s="191" t="s">
        <v>44</v>
      </c>
      <c r="H20" s="204" t="s">
        <v>24</v>
      </c>
      <c r="I20" s="192" t="s">
        <v>44</v>
      </c>
      <c r="J20" s="198" t="s">
        <v>44</v>
      </c>
      <c r="K20" s="39" t="s">
        <v>73</v>
      </c>
      <c r="L20" s="196" t="s">
        <v>88</v>
      </c>
      <c r="M20" s="194" t="s">
        <v>44</v>
      </c>
      <c r="N20" s="189" t="s">
        <v>164</v>
      </c>
    </row>
    <row r="21" spans="1:14" s="26" customFormat="1" ht="13.5" customHeight="1">
      <c r="A21" s="201"/>
      <c r="B21" s="203"/>
      <c r="C21" s="193"/>
      <c r="D21" s="191"/>
      <c r="E21" s="191"/>
      <c r="F21" s="191"/>
      <c r="G21" s="191"/>
      <c r="H21" s="201"/>
      <c r="I21" s="193"/>
      <c r="J21" s="198"/>
      <c r="K21" s="39" t="s">
        <v>72</v>
      </c>
      <c r="L21" s="197"/>
      <c r="M21" s="195"/>
      <c r="N21" s="190"/>
    </row>
    <row r="22" spans="1:14" s="26" customFormat="1" ht="13.5" customHeight="1">
      <c r="A22" s="192" t="s">
        <v>29</v>
      </c>
      <c r="B22" s="202">
        <v>5</v>
      </c>
      <c r="C22" s="192" t="s">
        <v>90</v>
      </c>
      <c r="D22" s="191" t="s">
        <v>44</v>
      </c>
      <c r="E22" s="191" t="s">
        <v>44</v>
      </c>
      <c r="F22" s="191" t="s">
        <v>44</v>
      </c>
      <c r="G22" s="191" t="s">
        <v>44</v>
      </c>
      <c r="H22" s="192" t="s">
        <v>28</v>
      </c>
      <c r="I22" s="192" t="s">
        <v>44</v>
      </c>
      <c r="J22" s="198" t="s">
        <v>44</v>
      </c>
      <c r="K22" s="199" t="s">
        <v>88</v>
      </c>
      <c r="L22" s="192">
        <v>450</v>
      </c>
      <c r="M22" s="194" t="s">
        <v>44</v>
      </c>
      <c r="N22" s="189" t="s">
        <v>164</v>
      </c>
    </row>
    <row r="23" spans="1:14" s="26" customFormat="1" ht="13">
      <c r="A23" s="201"/>
      <c r="B23" s="203"/>
      <c r="C23" s="193"/>
      <c r="D23" s="191"/>
      <c r="E23" s="191"/>
      <c r="F23" s="191"/>
      <c r="G23" s="191"/>
      <c r="H23" s="201"/>
      <c r="I23" s="193"/>
      <c r="J23" s="198"/>
      <c r="K23" s="200"/>
      <c r="L23" s="193"/>
      <c r="M23" s="195"/>
      <c r="N23" s="190"/>
    </row>
    <row r="24" spans="1:14" s="26" customFormat="1" ht="13"/>
    <row r="25" spans="1:14" s="26" customFormat="1" ht="13">
      <c r="A25" s="12" t="s">
        <v>132</v>
      </c>
    </row>
    <row r="26" spans="1:14" s="26" customFormat="1" ht="13.5" customHeight="1"/>
    <row r="27" spans="1:14" s="26" customFormat="1" ht="13.5" customHeight="1"/>
    <row r="28" spans="1:14" s="26" customFormat="1" ht="26">
      <c r="A28" s="27" t="s">
        <v>26</v>
      </c>
      <c r="B28" s="27" t="s">
        <v>121</v>
      </c>
      <c r="C28" s="27" t="s">
        <v>134</v>
      </c>
      <c r="D28" s="27" t="s">
        <v>135</v>
      </c>
      <c r="E28" s="27" t="s">
        <v>125</v>
      </c>
      <c r="F28" s="27" t="s">
        <v>136</v>
      </c>
      <c r="G28" s="27" t="s">
        <v>137</v>
      </c>
      <c r="H28" s="27" t="s">
        <v>126</v>
      </c>
      <c r="I28" s="27" t="s">
        <v>129</v>
      </c>
      <c r="J28" s="27" t="s">
        <v>138</v>
      </c>
      <c r="K28" s="27" t="s">
        <v>6</v>
      </c>
      <c r="L28" s="14"/>
      <c r="M28" s="14"/>
      <c r="N28" s="14"/>
    </row>
    <row r="29" spans="1:14" s="26" customFormat="1" ht="54" customHeight="1">
      <c r="A29" s="46" t="s">
        <v>46</v>
      </c>
      <c r="B29" s="81">
        <v>6</v>
      </c>
      <c r="C29" s="33" t="s">
        <v>92</v>
      </c>
      <c r="D29" s="33" t="s">
        <v>44</v>
      </c>
      <c r="E29" s="33" t="s">
        <v>44</v>
      </c>
      <c r="F29" s="33" t="s">
        <v>44</v>
      </c>
      <c r="G29" s="33" t="s">
        <v>44</v>
      </c>
      <c r="H29" s="33" t="s">
        <v>47</v>
      </c>
      <c r="I29" s="46" t="s">
        <v>67</v>
      </c>
      <c r="J29" s="63" t="s">
        <v>44</v>
      </c>
      <c r="K29" s="63" t="s">
        <v>164</v>
      </c>
      <c r="L29" s="14"/>
      <c r="M29" s="14"/>
      <c r="N29" s="14"/>
    </row>
    <row r="30" spans="1:14" s="26" customFormat="1" ht="54" customHeight="1">
      <c r="A30" s="46" t="s">
        <v>24</v>
      </c>
      <c r="B30" s="81">
        <v>6</v>
      </c>
      <c r="C30" s="33" t="s">
        <v>92</v>
      </c>
      <c r="D30" s="33" t="s">
        <v>44</v>
      </c>
      <c r="E30" s="33" t="s">
        <v>44</v>
      </c>
      <c r="F30" s="33" t="s">
        <v>44</v>
      </c>
      <c r="G30" s="33" t="s">
        <v>44</v>
      </c>
      <c r="H30" s="33" t="s">
        <v>24</v>
      </c>
      <c r="I30" s="46" t="s">
        <v>45</v>
      </c>
      <c r="J30" s="63" t="s">
        <v>44</v>
      </c>
      <c r="K30" s="63" t="s">
        <v>164</v>
      </c>
      <c r="L30" s="14"/>
      <c r="M30" s="14"/>
      <c r="N30" s="14"/>
    </row>
    <row r="31" spans="1:14" s="26" customFormat="1" ht="54" customHeight="1">
      <c r="A31" s="28" t="s">
        <v>14</v>
      </c>
      <c r="B31" s="81">
        <v>6</v>
      </c>
      <c r="C31" s="33" t="s">
        <v>92</v>
      </c>
      <c r="D31" s="33" t="s">
        <v>44</v>
      </c>
      <c r="E31" s="33" t="s">
        <v>44</v>
      </c>
      <c r="F31" s="33" t="s">
        <v>44</v>
      </c>
      <c r="G31" s="33" t="s">
        <v>44</v>
      </c>
      <c r="H31" s="34" t="s">
        <v>25</v>
      </c>
      <c r="I31" s="46" t="s">
        <v>45</v>
      </c>
      <c r="J31" s="63" t="s">
        <v>44</v>
      </c>
      <c r="K31" s="63" t="s">
        <v>164</v>
      </c>
      <c r="L31" s="14"/>
      <c r="M31" s="14"/>
      <c r="N31" s="14"/>
    </row>
    <row r="32" spans="1:14" s="26" customFormat="1" ht="25">
      <c r="A32" s="29" t="s">
        <v>29</v>
      </c>
      <c r="B32" s="81">
        <v>6</v>
      </c>
      <c r="C32" s="33" t="s">
        <v>91</v>
      </c>
      <c r="D32" s="33" t="s">
        <v>44</v>
      </c>
      <c r="E32" s="33" t="s">
        <v>44</v>
      </c>
      <c r="F32" s="33" t="s">
        <v>44</v>
      </c>
      <c r="G32" s="33" t="s">
        <v>44</v>
      </c>
      <c r="H32" s="33" t="s">
        <v>28</v>
      </c>
      <c r="I32" s="46" t="s">
        <v>67</v>
      </c>
      <c r="J32" s="63" t="s">
        <v>44</v>
      </c>
      <c r="K32" s="63" t="s">
        <v>164</v>
      </c>
      <c r="L32" s="14"/>
      <c r="M32" s="14"/>
      <c r="N32" s="14"/>
    </row>
    <row r="33" spans="1:16" s="26" customFormat="1" ht="13">
      <c r="A33" s="54"/>
      <c r="B33" s="53"/>
      <c r="C33" s="53"/>
      <c r="D33" s="53"/>
      <c r="E33" s="53"/>
      <c r="F33" s="53"/>
      <c r="G33" s="53"/>
      <c r="H33" s="53"/>
      <c r="I33" s="54"/>
      <c r="J33" s="53"/>
      <c r="K33" s="14"/>
      <c r="L33" s="14"/>
      <c r="M33" s="14"/>
      <c r="N33" s="14"/>
      <c r="O33" s="14"/>
      <c r="P33" s="53"/>
    </row>
    <row r="34" spans="1:16" s="26" customFormat="1" ht="13">
      <c r="A34" s="12" t="s">
        <v>139</v>
      </c>
      <c r="K34" s="14"/>
      <c r="L34" s="14"/>
      <c r="M34" s="14"/>
      <c r="N34" s="14"/>
      <c r="O34" s="14"/>
    </row>
    <row r="35" spans="1:16" s="26" customFormat="1" ht="13">
      <c r="K35" s="14"/>
      <c r="L35" s="14"/>
      <c r="M35" s="14"/>
      <c r="N35" s="14"/>
      <c r="O35" s="14"/>
    </row>
    <row r="36" spans="1:16" s="26" customFormat="1" ht="13.5" customHeight="1">
      <c r="K36" s="14"/>
      <c r="L36" s="14"/>
      <c r="M36" s="14"/>
      <c r="N36" s="14"/>
      <c r="O36" s="14"/>
    </row>
    <row r="37" spans="1:16" s="26" customFormat="1" ht="13.5" customHeight="1">
      <c r="A37" s="14"/>
      <c r="B37" s="14"/>
      <c r="C37" s="14"/>
      <c r="D37" s="14"/>
      <c r="E37" s="14"/>
      <c r="F37" s="14"/>
      <c r="G37" s="14"/>
      <c r="H37" s="14"/>
      <c r="I37" s="14"/>
      <c r="J37" s="14"/>
      <c r="K37" s="14"/>
      <c r="L37" s="14"/>
      <c r="M37" s="14"/>
      <c r="N37" s="14"/>
      <c r="O37" s="14"/>
    </row>
    <row r="38" spans="1:16" s="26" customFormat="1" ht="13.5" customHeight="1">
      <c r="A38" s="14"/>
      <c r="B38" s="14"/>
      <c r="C38" s="14"/>
      <c r="D38" s="14"/>
      <c r="E38" s="14"/>
      <c r="F38" s="14"/>
      <c r="G38" s="14"/>
      <c r="H38" s="14"/>
      <c r="I38" s="14"/>
      <c r="J38" s="14"/>
      <c r="K38" s="14"/>
      <c r="L38" s="14"/>
      <c r="M38" s="14"/>
      <c r="N38" s="14"/>
      <c r="O38" s="14"/>
    </row>
    <row r="39" spans="1:16" s="26" customFormat="1" ht="13.5" customHeight="1">
      <c r="A39" s="14"/>
      <c r="B39" s="14"/>
      <c r="C39" s="14"/>
      <c r="D39" s="14"/>
      <c r="E39" s="14"/>
      <c r="F39" s="14"/>
      <c r="G39" s="14"/>
      <c r="H39" s="14"/>
      <c r="I39" s="14"/>
      <c r="J39" s="14"/>
      <c r="K39" s="14"/>
      <c r="L39" s="14"/>
      <c r="M39" s="14"/>
      <c r="N39" s="14"/>
      <c r="O39" s="14"/>
    </row>
    <row r="40" spans="1:16" s="26" customFormat="1" ht="13.5" customHeight="1">
      <c r="A40" s="14"/>
      <c r="B40" s="14"/>
      <c r="C40" s="14"/>
      <c r="D40" s="14"/>
      <c r="E40" s="14"/>
      <c r="F40" s="14"/>
      <c r="G40" s="14"/>
      <c r="H40" s="14"/>
      <c r="I40" s="14"/>
      <c r="J40" s="14"/>
      <c r="K40" s="14"/>
      <c r="L40" s="14"/>
      <c r="M40" s="14"/>
      <c r="N40" s="14"/>
      <c r="O40" s="14"/>
    </row>
    <row r="41" spans="1:16" s="26" customFormat="1" ht="13.5" customHeight="1">
      <c r="A41" s="14"/>
      <c r="B41" s="14"/>
      <c r="C41" s="14"/>
      <c r="D41" s="14"/>
      <c r="E41" s="14"/>
      <c r="F41" s="14"/>
      <c r="G41" s="14"/>
      <c r="H41" s="14"/>
      <c r="I41" s="14"/>
      <c r="J41" s="14"/>
      <c r="K41" s="14"/>
      <c r="L41" s="14"/>
      <c r="M41" s="14"/>
      <c r="N41" s="14"/>
      <c r="O41" s="14"/>
    </row>
    <row r="42" spans="1:16" ht="13">
      <c r="P42" s="26"/>
    </row>
  </sheetData>
  <sheetProtection algorithmName="SHA-512" hashValue="wFPEWEni2d/kXEaUOGl/H47KM5BDmoTVxMVhrvO6mSaz3TfZVrR3wMtR9xPBT7uSFxY6YL8hVLteirEhKKVZ0w==" saltValue="MiMZJT531FU697GT9xhrGQ==" spinCount="100000" sheet="1" objects="1" scenarios="1"/>
  <mergeCells count="27">
    <mergeCell ref="A20:A21"/>
    <mergeCell ref="B20:B21"/>
    <mergeCell ref="D20:D21"/>
    <mergeCell ref="E20:E21"/>
    <mergeCell ref="H20:H21"/>
    <mergeCell ref="C20:C21"/>
    <mergeCell ref="A22:A23"/>
    <mergeCell ref="B22:B23"/>
    <mergeCell ref="D22:D23"/>
    <mergeCell ref="E22:E23"/>
    <mergeCell ref="F22:F23"/>
    <mergeCell ref="C22:C23"/>
    <mergeCell ref="N22:N23"/>
    <mergeCell ref="K22:K23"/>
    <mergeCell ref="L22:L23"/>
    <mergeCell ref="G22:G23"/>
    <mergeCell ref="H22:H23"/>
    <mergeCell ref="I22:I23"/>
    <mergeCell ref="J22:J23"/>
    <mergeCell ref="M22:M23"/>
    <mergeCell ref="N20:N21"/>
    <mergeCell ref="F20:F21"/>
    <mergeCell ref="G20:G21"/>
    <mergeCell ref="I20:I21"/>
    <mergeCell ref="M20:M21"/>
    <mergeCell ref="L20:L21"/>
    <mergeCell ref="J20:J21"/>
  </mergeCells>
  <hyperlinks>
    <hyperlink ref="A1" location="Menu!A1" display="Menu" xr:uid="{00000000-0004-0000-0500-000000000000}"/>
    <hyperlink ref="A2" location="'Sitemap #2 Water'!F1" display="Locations of Water Monitoring Stations" xr:uid="{00000000-0004-0000-0500-000001000000}"/>
  </hyperlinks>
  <pageMargins left="0.70866141732283472" right="0.70866141732283472" top="0.74803149606299213" bottom="0.74803149606299213" header="0.31496062992125984" footer="0.31496062992125984"/>
  <pageSetup paperSize="9" scale="49" fitToHeight="0" orientation="landscape" horizontalDpi="300" verticalDpi="300" r:id="rId1"/>
  <colBreaks count="1" manualBreakCount="1">
    <brk id="15" max="1048575" man="1"/>
  </colBreaks>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D1D1C5"/>
  </sheetPr>
  <dimension ref="A1:D8"/>
  <sheetViews>
    <sheetView workbookViewId="0">
      <pane ySplit="7" topLeftCell="A8" activePane="bottomLeft" state="frozen"/>
      <selection pane="bottomLeft" sqref="A1:C1"/>
    </sheetView>
  </sheetViews>
  <sheetFormatPr defaultColWidth="9.1796875" defaultRowHeight="12.5"/>
  <cols>
    <col min="1" max="16384" width="9.1796875" style="9"/>
  </cols>
  <sheetData>
    <row r="1" spans="1:4">
      <c r="A1" s="188" t="s">
        <v>15</v>
      </c>
      <c r="B1" s="188"/>
      <c r="C1" s="188"/>
    </row>
    <row r="2" spans="1:4">
      <c r="A2" s="205" t="s">
        <v>7</v>
      </c>
      <c r="B2" s="205"/>
      <c r="C2" s="205"/>
    </row>
    <row r="3" spans="1:4" ht="13">
      <c r="A3" s="7"/>
    </row>
    <row r="5" spans="1:4">
      <c r="D5" s="8"/>
    </row>
    <row r="6" spans="1:4" ht="13">
      <c r="A6" s="7"/>
      <c r="B6" s="8"/>
    </row>
    <row r="7" spans="1:4" ht="13">
      <c r="A7" s="7"/>
      <c r="B7" s="10"/>
    </row>
    <row r="8" spans="1:4" ht="15.5">
      <c r="A8" s="49" t="s">
        <v>22</v>
      </c>
    </row>
  </sheetData>
  <mergeCells count="2">
    <mergeCell ref="A2:C2"/>
    <mergeCell ref="A1:C1"/>
  </mergeCells>
  <hyperlinks>
    <hyperlink ref="A1" location="Menu!A1" display="Menu" xr:uid="{00000000-0004-0000-0600-000000000000}"/>
    <hyperlink ref="A2" location="Noise!A1" display="Noise Monitoring Data" xr:uid="{00000000-0004-0000-0600-000001000000}"/>
  </hyperlinks>
  <pageMargins left="0.7" right="0.7" top="0.75" bottom="0.75" header="0.3" footer="0.3"/>
  <pageSetup paperSize="9" scale="80" orientation="portrait" horizontalDpi="300" verticalDpi="300" r:id="rId1"/>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D1D1C5"/>
  </sheetPr>
  <dimension ref="A1:BCJ51"/>
  <sheetViews>
    <sheetView showGridLines="0" zoomScale="90" zoomScaleNormal="90" workbookViewId="0">
      <pane ySplit="9" topLeftCell="A23" activePane="bottomLeft" state="frozen"/>
      <selection pane="bottomLeft"/>
    </sheetView>
  </sheetViews>
  <sheetFormatPr defaultColWidth="9.1796875" defaultRowHeight="12.5"/>
  <cols>
    <col min="1" max="1" width="18.1796875" style="62" customWidth="1"/>
    <col min="2" max="2" width="17.1796875" style="62" bestFit="1" customWidth="1"/>
    <col min="3" max="3" width="18.453125" style="62" customWidth="1"/>
    <col min="4" max="4" width="21.1796875" style="62" customWidth="1"/>
    <col min="5" max="5" width="19.54296875" style="62" customWidth="1"/>
    <col min="6" max="6" width="11" style="14" customWidth="1"/>
    <col min="7" max="7" width="9.1796875" style="62" customWidth="1"/>
    <col min="8" max="8" width="23.1796875" style="62" customWidth="1"/>
    <col min="9" max="9" width="12.1796875" style="62" customWidth="1"/>
    <col min="10" max="10" width="13.81640625" style="62" customWidth="1"/>
    <col min="11" max="11" width="18.81640625" style="62" customWidth="1"/>
    <col min="12" max="12" width="13.81640625" style="62" customWidth="1"/>
    <col min="13" max="13" width="13.81640625" style="14" bestFit="1" customWidth="1"/>
    <col min="14" max="14" width="20.1796875" style="14" bestFit="1" customWidth="1"/>
    <col min="15" max="15" width="33.453125" style="14" customWidth="1"/>
    <col min="16" max="21" width="9.1796875" style="14"/>
    <col min="22" max="22" width="19.453125" style="14" customWidth="1"/>
    <col min="23" max="16384" width="9.1796875" style="14"/>
  </cols>
  <sheetData>
    <row r="1" spans="1:18">
      <c r="A1" s="88" t="s">
        <v>15</v>
      </c>
    </row>
    <row r="2" spans="1:18">
      <c r="A2" s="64" t="s">
        <v>18</v>
      </c>
    </row>
    <row r="3" spans="1:18" ht="13">
      <c r="A3" s="89"/>
    </row>
    <row r="6" spans="1:18" ht="13">
      <c r="A6" s="89"/>
      <c r="B6" s="84"/>
      <c r="C6" s="84"/>
      <c r="H6" s="83"/>
    </row>
    <row r="7" spans="1:18" ht="13">
      <c r="A7" s="89"/>
      <c r="B7" s="85"/>
      <c r="C7" s="85"/>
    </row>
    <row r="8" spans="1:18" ht="13">
      <c r="A8" s="89" t="s">
        <v>113</v>
      </c>
      <c r="B8" s="75">
        <f>Menu!G12</f>
        <v>44645</v>
      </c>
    </row>
    <row r="9" spans="1:18">
      <c r="B9" s="84"/>
    </row>
    <row r="10" spans="1:18" ht="15.5">
      <c r="A10" s="90" t="s">
        <v>7</v>
      </c>
    </row>
    <row r="12" spans="1:18" ht="13">
      <c r="A12" s="91" t="s">
        <v>38</v>
      </c>
    </row>
    <row r="13" spans="1:18">
      <c r="A13" s="206" t="s">
        <v>160</v>
      </c>
      <c r="B13" s="206"/>
      <c r="C13" s="206"/>
      <c r="D13" s="206"/>
      <c r="E13" s="206"/>
      <c r="F13" s="206"/>
      <c r="G13" s="206"/>
      <c r="H13" s="206"/>
      <c r="I13" s="206"/>
    </row>
    <row r="14" spans="1:18">
      <c r="A14" s="206"/>
      <c r="B14" s="206"/>
      <c r="C14" s="206"/>
      <c r="D14" s="206"/>
      <c r="E14" s="206"/>
      <c r="F14" s="206"/>
      <c r="G14" s="206"/>
      <c r="H14" s="206"/>
      <c r="I14" s="206"/>
    </row>
    <row r="15" spans="1:18" ht="12.75" customHeight="1">
      <c r="A15" s="207"/>
      <c r="B15" s="207"/>
      <c r="C15" s="207"/>
      <c r="D15" s="207"/>
      <c r="E15" s="207"/>
      <c r="F15" s="207"/>
      <c r="G15" s="207"/>
      <c r="H15" s="207"/>
      <c r="I15" s="207"/>
      <c r="J15" s="207"/>
      <c r="K15" s="207"/>
      <c r="L15" s="207"/>
      <c r="M15" s="207"/>
      <c r="N15" s="207"/>
      <c r="O15" s="207"/>
      <c r="P15" s="74"/>
      <c r="Q15" s="74"/>
      <c r="R15" s="74"/>
    </row>
    <row r="16" spans="1:18" ht="12.75" customHeight="1">
      <c r="A16" s="219" t="s">
        <v>141</v>
      </c>
      <c r="B16" s="219"/>
      <c r="C16" s="219"/>
      <c r="D16" s="219"/>
      <c r="E16" s="219"/>
      <c r="F16" s="219"/>
      <c r="G16" s="219"/>
      <c r="H16" s="219"/>
      <c r="I16" s="219"/>
      <c r="J16" s="100"/>
      <c r="K16" s="100"/>
      <c r="L16" s="100"/>
      <c r="M16" s="74"/>
      <c r="N16" s="74"/>
      <c r="O16" s="74"/>
      <c r="P16" s="74"/>
      <c r="Q16" s="74"/>
      <c r="R16" s="74"/>
    </row>
    <row r="17" spans="1:1440">
      <c r="A17" s="86"/>
      <c r="B17" s="86"/>
      <c r="C17" s="86"/>
      <c r="D17" s="86"/>
      <c r="E17" s="86"/>
      <c r="F17" s="71"/>
      <c r="G17" s="86"/>
      <c r="H17" s="86"/>
      <c r="I17" s="86"/>
      <c r="J17" s="100"/>
      <c r="K17" s="100"/>
      <c r="L17" s="100"/>
      <c r="M17" s="74"/>
      <c r="N17" s="74"/>
      <c r="O17" s="74"/>
      <c r="P17" s="74"/>
      <c r="Q17" s="74"/>
      <c r="R17" s="74"/>
    </row>
    <row r="18" spans="1:1440" ht="13">
      <c r="A18" s="89"/>
      <c r="F18" s="57"/>
      <c r="P18" s="74"/>
      <c r="Q18" s="74"/>
      <c r="R18" s="74"/>
    </row>
    <row r="19" spans="1:1440">
      <c r="A19" s="220" t="s">
        <v>196</v>
      </c>
      <c r="B19" s="220"/>
      <c r="C19" s="220"/>
      <c r="D19" s="220"/>
      <c r="E19" s="220"/>
      <c r="F19" s="220"/>
      <c r="G19" s="220"/>
      <c r="H19" s="220"/>
      <c r="I19" s="220"/>
      <c r="P19" s="74"/>
      <c r="Q19" s="74"/>
      <c r="R19" s="74"/>
    </row>
    <row r="20" spans="1:1440">
      <c r="A20" s="220"/>
      <c r="B20" s="220"/>
      <c r="C20" s="220"/>
      <c r="D20" s="220"/>
      <c r="E20" s="220"/>
      <c r="F20" s="220"/>
      <c r="G20" s="220"/>
      <c r="H20" s="220"/>
      <c r="I20" s="220"/>
      <c r="P20" s="74"/>
      <c r="Q20" s="74"/>
      <c r="R20" s="74"/>
    </row>
    <row r="21" spans="1:1440" ht="24.75" customHeight="1">
      <c r="A21" s="220"/>
      <c r="B21" s="220"/>
      <c r="C21" s="220"/>
      <c r="D21" s="220"/>
      <c r="E21" s="220"/>
      <c r="F21" s="220"/>
      <c r="G21" s="220"/>
      <c r="H21" s="220"/>
      <c r="I21" s="220"/>
      <c r="P21" s="74"/>
      <c r="Q21" s="74"/>
      <c r="R21" s="74"/>
    </row>
    <row r="22" spans="1:1440">
      <c r="A22" s="87"/>
      <c r="B22" s="87"/>
      <c r="C22" s="87"/>
      <c r="D22" s="87"/>
      <c r="E22" s="87"/>
      <c r="F22" s="72"/>
      <c r="G22" s="87"/>
      <c r="H22" s="87"/>
      <c r="I22" s="87"/>
      <c r="P22" s="74"/>
      <c r="Q22" s="74"/>
      <c r="R22" s="74"/>
    </row>
    <row r="23" spans="1:1440">
      <c r="A23" s="220" t="s">
        <v>140</v>
      </c>
      <c r="B23" s="220"/>
      <c r="C23" s="220"/>
      <c r="D23" s="220"/>
      <c r="E23" s="220"/>
      <c r="F23" s="220"/>
      <c r="G23" s="220"/>
      <c r="H23" s="220"/>
      <c r="I23" s="220"/>
      <c r="P23" s="74"/>
      <c r="Q23" s="74"/>
      <c r="R23" s="74"/>
    </row>
    <row r="24" spans="1:1440">
      <c r="P24" s="74"/>
      <c r="Q24" s="74"/>
      <c r="R24" s="74"/>
    </row>
    <row r="25" spans="1:1440" s="57" customFormat="1">
      <c r="A25" s="209" t="s">
        <v>122</v>
      </c>
      <c r="B25" s="209" t="s">
        <v>142</v>
      </c>
      <c r="C25" s="209" t="s">
        <v>143</v>
      </c>
      <c r="D25" s="209" t="s">
        <v>144</v>
      </c>
      <c r="E25" s="209" t="s">
        <v>145</v>
      </c>
      <c r="F25" s="208" t="s">
        <v>161</v>
      </c>
      <c r="G25" s="212" t="s">
        <v>56</v>
      </c>
      <c r="H25" s="212" t="s">
        <v>126</v>
      </c>
      <c r="I25" s="215" t="s">
        <v>146</v>
      </c>
      <c r="J25" s="215" t="s">
        <v>210</v>
      </c>
      <c r="K25" s="217" t="s">
        <v>209</v>
      </c>
      <c r="L25" s="217" t="s">
        <v>200</v>
      </c>
      <c r="M25" s="214" t="s">
        <v>201</v>
      </c>
      <c r="N25" s="210" t="s">
        <v>49</v>
      </c>
      <c r="O25" s="208" t="s">
        <v>6</v>
      </c>
      <c r="P25" s="73"/>
      <c r="Q25" s="73"/>
      <c r="R25" s="73"/>
    </row>
    <row r="26" spans="1:1440" s="57" customFormat="1" ht="34.5" customHeight="1">
      <c r="A26" s="209"/>
      <c r="B26" s="209"/>
      <c r="C26" s="209"/>
      <c r="D26" s="209"/>
      <c r="E26" s="209"/>
      <c r="F26" s="208"/>
      <c r="G26" s="213"/>
      <c r="H26" s="213"/>
      <c r="I26" s="216"/>
      <c r="J26" s="216"/>
      <c r="K26" s="218"/>
      <c r="L26" s="218"/>
      <c r="M26" s="214"/>
      <c r="N26" s="211"/>
      <c r="O26" s="208"/>
    </row>
    <row r="27" spans="1:1440" s="57" customFormat="1">
      <c r="A27" s="97" t="s">
        <v>100</v>
      </c>
      <c r="B27" s="98" t="s">
        <v>171</v>
      </c>
      <c r="C27" s="173">
        <v>44601.956250000003</v>
      </c>
      <c r="D27" s="172">
        <v>44601.956250000003</v>
      </c>
      <c r="E27" s="101" t="s">
        <v>207</v>
      </c>
      <c r="F27" s="106"/>
      <c r="G27" s="99" t="s">
        <v>197</v>
      </c>
      <c r="H27" s="97" t="s">
        <v>66</v>
      </c>
      <c r="I27" s="160" t="s">
        <v>193</v>
      </c>
      <c r="J27" s="160">
        <v>38</v>
      </c>
      <c r="K27" s="167">
        <v>0</v>
      </c>
      <c r="L27" s="169">
        <v>3.9</v>
      </c>
      <c r="M27" s="170" t="s">
        <v>211</v>
      </c>
      <c r="N27" s="101" t="s">
        <v>208</v>
      </c>
      <c r="O27" s="171" t="s">
        <v>44</v>
      </c>
      <c r="P27" s="58"/>
    </row>
    <row r="28" spans="1:1440" s="62" customFormat="1">
      <c r="A28" s="97" t="s">
        <v>102</v>
      </c>
      <c r="B28" s="97" t="s">
        <v>176</v>
      </c>
      <c r="C28" s="173">
        <v>44601.99722222222</v>
      </c>
      <c r="D28" s="172">
        <v>44601.99722222222</v>
      </c>
      <c r="E28" s="101" t="s">
        <v>207</v>
      </c>
      <c r="F28" s="106"/>
      <c r="G28" s="99" t="s">
        <v>197</v>
      </c>
      <c r="H28" s="97" t="s">
        <v>66</v>
      </c>
      <c r="I28" s="160" t="s">
        <v>193</v>
      </c>
      <c r="J28" s="161">
        <v>39</v>
      </c>
      <c r="K28" s="168">
        <v>0</v>
      </c>
      <c r="L28" s="169">
        <v>2</v>
      </c>
      <c r="M28" s="170" t="s">
        <v>211</v>
      </c>
      <c r="N28" s="101" t="s">
        <v>212</v>
      </c>
      <c r="O28" s="171" t="s">
        <v>44</v>
      </c>
      <c r="P28" s="94"/>
    </row>
    <row r="29" spans="1:1440" s="62" customFormat="1" ht="14" customHeight="1">
      <c r="A29" s="97" t="s">
        <v>99</v>
      </c>
      <c r="B29" s="97" t="s">
        <v>54</v>
      </c>
      <c r="C29" s="173">
        <v>44601.916666666664</v>
      </c>
      <c r="D29" s="172">
        <v>44601.916666666664</v>
      </c>
      <c r="E29" s="101" t="s">
        <v>207</v>
      </c>
      <c r="F29" s="106"/>
      <c r="G29" s="99" t="s">
        <v>197</v>
      </c>
      <c r="H29" s="97" t="s">
        <v>66</v>
      </c>
      <c r="I29" s="160" t="s">
        <v>193</v>
      </c>
      <c r="J29" s="160">
        <v>39</v>
      </c>
      <c r="K29" s="167">
        <v>0</v>
      </c>
      <c r="L29" s="169">
        <v>3.4</v>
      </c>
      <c r="M29" s="170" t="s">
        <v>211</v>
      </c>
      <c r="N29" s="101" t="s">
        <v>208</v>
      </c>
      <c r="O29" s="171" t="s">
        <v>44</v>
      </c>
      <c r="P29" s="94"/>
    </row>
    <row r="30" spans="1:1440" s="62" customFormat="1">
      <c r="A30" s="97" t="s">
        <v>101</v>
      </c>
      <c r="B30" s="98" t="s">
        <v>177</v>
      </c>
      <c r="C30" s="173">
        <v>44601.936805555553</v>
      </c>
      <c r="D30" s="172">
        <v>44601.936805555553</v>
      </c>
      <c r="E30" s="101" t="s">
        <v>207</v>
      </c>
      <c r="F30" s="106"/>
      <c r="G30" s="99" t="s">
        <v>197</v>
      </c>
      <c r="H30" s="97" t="s">
        <v>66</v>
      </c>
      <c r="I30" s="160" t="s">
        <v>193</v>
      </c>
      <c r="J30" s="160">
        <v>39</v>
      </c>
      <c r="K30" s="167">
        <v>0</v>
      </c>
      <c r="L30" s="169">
        <v>3.7</v>
      </c>
      <c r="M30" s="170" t="s">
        <v>211</v>
      </c>
      <c r="N30" s="101" t="s">
        <v>208</v>
      </c>
      <c r="O30" s="171" t="s">
        <v>44</v>
      </c>
    </row>
    <row r="31" spans="1:1440" s="83" customFormat="1">
      <c r="A31" s="97" t="s">
        <v>162</v>
      </c>
      <c r="B31" s="98" t="s">
        <v>178</v>
      </c>
      <c r="C31" s="173">
        <v>44602.004861111112</v>
      </c>
      <c r="D31" s="172">
        <v>44602.004861111112</v>
      </c>
      <c r="E31" s="101" t="s">
        <v>207</v>
      </c>
      <c r="F31" s="106"/>
      <c r="G31" s="99" t="s">
        <v>197</v>
      </c>
      <c r="H31" s="97" t="s">
        <v>66</v>
      </c>
      <c r="I31" s="160" t="s">
        <v>193</v>
      </c>
      <c r="J31" s="161">
        <v>35</v>
      </c>
      <c r="K31" s="168">
        <v>0</v>
      </c>
      <c r="L31" s="169">
        <v>1.9</v>
      </c>
      <c r="M31" s="170" t="s">
        <v>211</v>
      </c>
      <c r="N31" s="101" t="s">
        <v>212</v>
      </c>
      <c r="O31" s="171" t="s">
        <v>44</v>
      </c>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c r="QZ31" s="62"/>
      <c r="RA31" s="62"/>
      <c r="RB31" s="62"/>
      <c r="RC31" s="62"/>
      <c r="RD31" s="62"/>
      <c r="RE31" s="62"/>
      <c r="RF31" s="62"/>
      <c r="RG31" s="62"/>
      <c r="RH31" s="62"/>
      <c r="RI31" s="62"/>
      <c r="RJ31" s="62"/>
      <c r="RK31" s="62"/>
      <c r="RL31" s="62"/>
      <c r="RM31" s="62"/>
      <c r="RN31" s="62"/>
      <c r="RO31" s="62"/>
      <c r="RP31" s="62"/>
      <c r="RQ31" s="62"/>
      <c r="RR31" s="62"/>
      <c r="RS31" s="62"/>
      <c r="RT31" s="62"/>
      <c r="RU31" s="62"/>
      <c r="RV31" s="62"/>
      <c r="RW31" s="62"/>
      <c r="RX31" s="62"/>
      <c r="RY31" s="62"/>
      <c r="RZ31" s="62"/>
      <c r="SA31" s="62"/>
      <c r="SB31" s="62"/>
      <c r="SC31" s="62"/>
      <c r="SD31" s="62"/>
      <c r="SE31" s="62"/>
      <c r="SF31" s="62"/>
      <c r="SG31" s="62"/>
      <c r="SH31" s="62"/>
      <c r="SI31" s="62"/>
      <c r="SJ31" s="62"/>
      <c r="SK31" s="62"/>
      <c r="SL31" s="62"/>
      <c r="SM31" s="62"/>
      <c r="SN31" s="62"/>
      <c r="SO31" s="62"/>
      <c r="SP31" s="62"/>
      <c r="SQ31" s="62"/>
      <c r="SR31" s="62"/>
      <c r="SS31" s="62"/>
      <c r="ST31" s="62"/>
      <c r="SU31" s="62"/>
      <c r="SV31" s="62"/>
      <c r="SW31" s="62"/>
      <c r="SX31" s="62"/>
      <c r="SY31" s="62"/>
      <c r="SZ31" s="62"/>
      <c r="TA31" s="62"/>
      <c r="TB31" s="62"/>
      <c r="TC31" s="62"/>
      <c r="TD31" s="62"/>
      <c r="TE31" s="62"/>
      <c r="TF31" s="62"/>
      <c r="TG31" s="62"/>
      <c r="TH31" s="62"/>
      <c r="TI31" s="62"/>
      <c r="TJ31" s="62"/>
      <c r="TK31" s="62"/>
      <c r="TL31" s="62"/>
      <c r="TM31" s="62"/>
      <c r="TN31" s="62"/>
      <c r="TO31" s="62"/>
      <c r="TP31" s="62"/>
      <c r="TQ31" s="62"/>
      <c r="TR31" s="62"/>
      <c r="TS31" s="62"/>
      <c r="TT31" s="62"/>
      <c r="TU31" s="62"/>
      <c r="TV31" s="62"/>
      <c r="TW31" s="62"/>
      <c r="TX31" s="62"/>
      <c r="TY31" s="62"/>
      <c r="TZ31" s="62"/>
      <c r="UA31" s="62"/>
      <c r="UB31" s="62"/>
      <c r="UC31" s="62"/>
      <c r="UD31" s="62"/>
      <c r="UE31" s="62"/>
      <c r="UF31" s="62"/>
      <c r="UG31" s="62"/>
      <c r="UH31" s="62"/>
      <c r="UI31" s="62"/>
      <c r="UJ31" s="62"/>
      <c r="UK31" s="62"/>
      <c r="UL31" s="62"/>
      <c r="UM31" s="62"/>
      <c r="UN31" s="62"/>
      <c r="UO31" s="62"/>
      <c r="UP31" s="62"/>
      <c r="UQ31" s="62"/>
      <c r="UR31" s="62"/>
      <c r="US31" s="62"/>
      <c r="UT31" s="62"/>
      <c r="UU31" s="62"/>
      <c r="UV31" s="62"/>
      <c r="UW31" s="62"/>
      <c r="UX31" s="62"/>
      <c r="UY31" s="62"/>
      <c r="UZ31" s="62"/>
      <c r="VA31" s="62"/>
      <c r="VB31" s="62"/>
      <c r="VC31" s="62"/>
      <c r="VD31" s="62"/>
      <c r="VE31" s="62"/>
      <c r="VF31" s="62"/>
      <c r="VG31" s="62"/>
      <c r="VH31" s="62"/>
      <c r="VI31" s="62"/>
      <c r="VJ31" s="62"/>
      <c r="VK31" s="62"/>
      <c r="VL31" s="62"/>
      <c r="VM31" s="62"/>
      <c r="VN31" s="62"/>
      <c r="VO31" s="62"/>
      <c r="VP31" s="62"/>
      <c r="VQ31" s="62"/>
      <c r="VR31" s="62"/>
      <c r="VS31" s="62"/>
      <c r="VT31" s="62"/>
      <c r="VU31" s="62"/>
      <c r="VV31" s="62"/>
      <c r="VW31" s="62"/>
      <c r="VX31" s="62"/>
      <c r="VY31" s="62"/>
      <c r="VZ31" s="62"/>
      <c r="WA31" s="62"/>
      <c r="WB31" s="62"/>
      <c r="WC31" s="62"/>
      <c r="WD31" s="62"/>
      <c r="WE31" s="62"/>
      <c r="WF31" s="62"/>
      <c r="WG31" s="62"/>
      <c r="WH31" s="62"/>
      <c r="WI31" s="62"/>
      <c r="WJ31" s="62"/>
      <c r="WK31" s="62"/>
      <c r="WL31" s="62"/>
      <c r="WM31" s="62"/>
      <c r="WN31" s="62"/>
      <c r="WO31" s="62"/>
      <c r="WP31" s="62"/>
      <c r="WQ31" s="62"/>
      <c r="WR31" s="62"/>
      <c r="WS31" s="62"/>
      <c r="WT31" s="62"/>
      <c r="WU31" s="62"/>
      <c r="WV31" s="62"/>
      <c r="WW31" s="62"/>
      <c r="WX31" s="62"/>
      <c r="WY31" s="62"/>
      <c r="WZ31" s="62"/>
      <c r="XA31" s="62"/>
      <c r="XB31" s="62"/>
      <c r="XC31" s="62"/>
      <c r="XD31" s="62"/>
      <c r="XE31" s="62"/>
      <c r="XF31" s="62"/>
      <c r="XG31" s="62"/>
      <c r="XH31" s="62"/>
      <c r="XI31" s="62"/>
      <c r="XJ31" s="62"/>
      <c r="XK31" s="62"/>
      <c r="XL31" s="62"/>
      <c r="XM31" s="62"/>
      <c r="XN31" s="62"/>
      <c r="XO31" s="62"/>
      <c r="XP31" s="62"/>
      <c r="XQ31" s="62"/>
      <c r="XR31" s="62"/>
      <c r="XS31" s="62"/>
      <c r="XT31" s="62"/>
      <c r="XU31" s="62"/>
      <c r="XV31" s="62"/>
      <c r="XW31" s="62"/>
      <c r="XX31" s="62"/>
      <c r="XY31" s="62"/>
      <c r="XZ31" s="62"/>
      <c r="YA31" s="62"/>
      <c r="YB31" s="62"/>
      <c r="YC31" s="62"/>
      <c r="YD31" s="62"/>
      <c r="YE31" s="62"/>
      <c r="YF31" s="62"/>
      <c r="YG31" s="62"/>
      <c r="YH31" s="62"/>
      <c r="YI31" s="62"/>
      <c r="YJ31" s="62"/>
      <c r="YK31" s="62"/>
      <c r="YL31" s="62"/>
      <c r="YM31" s="62"/>
      <c r="YN31" s="62"/>
      <c r="YO31" s="62"/>
      <c r="YP31" s="62"/>
      <c r="YQ31" s="62"/>
      <c r="YR31" s="62"/>
      <c r="YS31" s="62"/>
      <c r="YT31" s="62"/>
      <c r="YU31" s="62"/>
      <c r="YV31" s="62"/>
      <c r="YW31" s="62"/>
      <c r="YX31" s="62"/>
      <c r="YY31" s="62"/>
      <c r="YZ31" s="62"/>
      <c r="ZA31" s="62"/>
      <c r="ZB31" s="62"/>
      <c r="ZC31" s="62"/>
      <c r="ZD31" s="62"/>
      <c r="ZE31" s="62"/>
      <c r="ZF31" s="62"/>
      <c r="ZG31" s="62"/>
      <c r="ZH31" s="62"/>
      <c r="ZI31" s="62"/>
      <c r="ZJ31" s="62"/>
      <c r="ZK31" s="62"/>
      <c r="ZL31" s="62"/>
      <c r="ZM31" s="62"/>
      <c r="ZN31" s="62"/>
      <c r="ZO31" s="62"/>
      <c r="ZP31" s="62"/>
      <c r="ZQ31" s="62"/>
      <c r="ZR31" s="62"/>
      <c r="ZS31" s="62"/>
      <c r="ZT31" s="62"/>
      <c r="ZU31" s="62"/>
      <c r="ZV31" s="62"/>
      <c r="ZW31" s="62"/>
      <c r="ZX31" s="62"/>
      <c r="ZY31" s="62"/>
      <c r="ZZ31" s="62"/>
      <c r="AAA31" s="62"/>
      <c r="AAB31" s="62"/>
      <c r="AAC31" s="62"/>
      <c r="AAD31" s="62"/>
      <c r="AAE31" s="62"/>
      <c r="AAF31" s="62"/>
      <c r="AAG31" s="62"/>
      <c r="AAH31" s="62"/>
      <c r="AAI31" s="62"/>
      <c r="AAJ31" s="62"/>
      <c r="AAK31" s="62"/>
      <c r="AAL31" s="62"/>
      <c r="AAM31" s="62"/>
      <c r="AAN31" s="62"/>
      <c r="AAO31" s="62"/>
      <c r="AAP31" s="62"/>
      <c r="AAQ31" s="62"/>
      <c r="AAR31" s="62"/>
      <c r="AAS31" s="62"/>
      <c r="AAT31" s="62"/>
      <c r="AAU31" s="62"/>
      <c r="AAV31" s="62"/>
      <c r="AAW31" s="62"/>
      <c r="AAX31" s="62"/>
      <c r="AAY31" s="62"/>
      <c r="AAZ31" s="62"/>
      <c r="ABA31" s="62"/>
      <c r="ABB31" s="62"/>
      <c r="ABC31" s="62"/>
      <c r="ABD31" s="62"/>
      <c r="ABE31" s="62"/>
      <c r="ABF31" s="62"/>
      <c r="ABG31" s="62"/>
      <c r="ABH31" s="62"/>
      <c r="ABI31" s="62"/>
      <c r="ABJ31" s="62"/>
      <c r="ABK31" s="62"/>
      <c r="ABL31" s="62"/>
      <c r="ABM31" s="62"/>
      <c r="ABN31" s="62"/>
      <c r="ABO31" s="62"/>
      <c r="ABP31" s="62"/>
      <c r="ABQ31" s="62"/>
      <c r="ABR31" s="62"/>
      <c r="ABS31" s="62"/>
      <c r="ABT31" s="62"/>
      <c r="ABU31" s="62"/>
      <c r="ABV31" s="62"/>
      <c r="ABW31" s="62"/>
      <c r="ABX31" s="62"/>
      <c r="ABY31" s="62"/>
      <c r="ABZ31" s="62"/>
      <c r="ACA31" s="62"/>
      <c r="ACB31" s="62"/>
      <c r="ACC31" s="62"/>
      <c r="ACD31" s="62"/>
      <c r="ACE31" s="62"/>
      <c r="ACF31" s="62"/>
      <c r="ACG31" s="62"/>
      <c r="ACH31" s="62"/>
      <c r="ACI31" s="62"/>
      <c r="ACJ31" s="62"/>
      <c r="ACK31" s="62"/>
      <c r="ACL31" s="62"/>
      <c r="ACM31" s="62"/>
      <c r="ACN31" s="62"/>
      <c r="ACO31" s="62"/>
      <c r="ACP31" s="62"/>
      <c r="ACQ31" s="62"/>
      <c r="ACR31" s="62"/>
      <c r="ACS31" s="62"/>
      <c r="ACT31" s="62"/>
      <c r="ACU31" s="62"/>
      <c r="ACV31" s="62"/>
      <c r="ACW31" s="62"/>
      <c r="ACX31" s="62"/>
      <c r="ACY31" s="62"/>
      <c r="ACZ31" s="62"/>
      <c r="ADA31" s="62"/>
      <c r="ADB31" s="62"/>
      <c r="ADC31" s="62"/>
      <c r="ADD31" s="62"/>
      <c r="ADE31" s="62"/>
      <c r="ADF31" s="62"/>
      <c r="ADG31" s="62"/>
      <c r="ADH31" s="62"/>
      <c r="ADI31" s="62"/>
      <c r="ADJ31" s="62"/>
      <c r="ADK31" s="62"/>
      <c r="ADL31" s="62"/>
      <c r="ADM31" s="62"/>
      <c r="ADN31" s="62"/>
      <c r="ADO31" s="62"/>
      <c r="ADP31" s="62"/>
      <c r="ADQ31" s="62"/>
      <c r="ADR31" s="62"/>
      <c r="ADS31" s="62"/>
      <c r="ADT31" s="62"/>
      <c r="ADU31" s="62"/>
      <c r="ADV31" s="62"/>
      <c r="ADW31" s="62"/>
      <c r="ADX31" s="62"/>
      <c r="ADY31" s="62"/>
      <c r="ADZ31" s="62"/>
      <c r="AEA31" s="62"/>
      <c r="AEB31" s="62"/>
      <c r="AEC31" s="62"/>
      <c r="AED31" s="62"/>
      <c r="AEE31" s="62"/>
      <c r="AEF31" s="62"/>
      <c r="AEG31" s="62"/>
      <c r="AEH31" s="62"/>
      <c r="AEI31" s="62"/>
      <c r="AEJ31" s="62"/>
      <c r="AEK31" s="62"/>
      <c r="AEL31" s="62"/>
      <c r="AEM31" s="62"/>
      <c r="AEN31" s="62"/>
      <c r="AEO31" s="62"/>
      <c r="AEP31" s="62"/>
      <c r="AEQ31" s="62"/>
      <c r="AER31" s="62"/>
      <c r="AES31" s="62"/>
      <c r="AET31" s="62"/>
      <c r="AEU31" s="62"/>
      <c r="AEV31" s="62"/>
      <c r="AEW31" s="62"/>
      <c r="AEX31" s="62"/>
      <c r="AEY31" s="62"/>
      <c r="AEZ31" s="62"/>
      <c r="AFA31" s="62"/>
      <c r="AFB31" s="62"/>
      <c r="AFC31" s="62"/>
      <c r="AFD31" s="62"/>
      <c r="AFE31" s="62"/>
      <c r="AFF31" s="62"/>
      <c r="AFG31" s="62"/>
      <c r="AFH31" s="62"/>
      <c r="AFI31" s="62"/>
      <c r="AFJ31" s="62"/>
      <c r="AFK31" s="62"/>
      <c r="AFL31" s="62"/>
      <c r="AFM31" s="62"/>
      <c r="AFN31" s="62"/>
      <c r="AFO31" s="62"/>
      <c r="AFP31" s="62"/>
      <c r="AFQ31" s="62"/>
      <c r="AFR31" s="62"/>
      <c r="AFS31" s="62"/>
      <c r="AFT31" s="62"/>
      <c r="AFU31" s="62"/>
      <c r="AFV31" s="62"/>
      <c r="AFW31" s="62"/>
      <c r="AFX31" s="62"/>
      <c r="AFY31" s="62"/>
      <c r="AFZ31" s="62"/>
      <c r="AGA31" s="62"/>
      <c r="AGB31" s="62"/>
      <c r="AGC31" s="62"/>
      <c r="AGD31" s="62"/>
      <c r="AGE31" s="62"/>
      <c r="AGF31" s="62"/>
      <c r="AGG31" s="62"/>
      <c r="AGH31" s="62"/>
      <c r="AGI31" s="62"/>
      <c r="AGJ31" s="62"/>
      <c r="AGK31" s="62"/>
      <c r="AGL31" s="62"/>
      <c r="AGM31" s="62"/>
      <c r="AGN31" s="62"/>
      <c r="AGO31" s="62"/>
      <c r="AGP31" s="62"/>
      <c r="AGQ31" s="62"/>
      <c r="AGR31" s="62"/>
      <c r="AGS31" s="62"/>
      <c r="AGT31" s="62"/>
      <c r="AGU31" s="62"/>
      <c r="AGV31" s="62"/>
      <c r="AGW31" s="62"/>
      <c r="AGX31" s="62"/>
      <c r="AGY31" s="62"/>
      <c r="AGZ31" s="62"/>
      <c r="AHA31" s="62"/>
      <c r="AHB31" s="62"/>
      <c r="AHC31" s="62"/>
      <c r="AHD31" s="62"/>
      <c r="AHE31" s="62"/>
      <c r="AHF31" s="62"/>
      <c r="AHG31" s="62"/>
      <c r="AHH31" s="62"/>
      <c r="AHI31" s="62"/>
      <c r="AHJ31" s="62"/>
      <c r="AHK31" s="62"/>
      <c r="AHL31" s="62"/>
      <c r="AHM31" s="62"/>
      <c r="AHN31" s="62"/>
      <c r="AHO31" s="62"/>
      <c r="AHP31" s="62"/>
      <c r="AHQ31" s="62"/>
      <c r="AHR31" s="62"/>
      <c r="AHS31" s="62"/>
      <c r="AHT31" s="62"/>
      <c r="AHU31" s="62"/>
      <c r="AHV31" s="62"/>
      <c r="AHW31" s="62"/>
      <c r="AHX31" s="62"/>
      <c r="AHY31" s="62"/>
      <c r="AHZ31" s="62"/>
      <c r="AIA31" s="62"/>
      <c r="AIB31" s="62"/>
      <c r="AIC31" s="62"/>
      <c r="AID31" s="62"/>
      <c r="AIE31" s="62"/>
      <c r="AIF31" s="62"/>
      <c r="AIG31" s="62"/>
      <c r="AIH31" s="62"/>
      <c r="AII31" s="62"/>
      <c r="AIJ31" s="62"/>
      <c r="AIK31" s="62"/>
      <c r="AIL31" s="62"/>
      <c r="AIM31" s="62"/>
      <c r="AIN31" s="62"/>
      <c r="AIO31" s="62"/>
      <c r="AIP31" s="62"/>
      <c r="AIQ31" s="62"/>
      <c r="AIR31" s="62"/>
      <c r="AIS31" s="62"/>
      <c r="AIT31" s="62"/>
      <c r="AIU31" s="62"/>
      <c r="AIV31" s="62"/>
      <c r="AIW31" s="62"/>
      <c r="AIX31" s="62"/>
      <c r="AIY31" s="62"/>
      <c r="AIZ31" s="62"/>
      <c r="AJA31" s="62"/>
      <c r="AJB31" s="62"/>
      <c r="AJC31" s="62"/>
      <c r="AJD31" s="62"/>
      <c r="AJE31" s="62"/>
      <c r="AJF31" s="62"/>
      <c r="AJG31" s="62"/>
      <c r="AJH31" s="62"/>
      <c r="AJI31" s="62"/>
      <c r="AJJ31" s="62"/>
      <c r="AJK31" s="62"/>
      <c r="AJL31" s="62"/>
      <c r="AJM31" s="62"/>
      <c r="AJN31" s="62"/>
      <c r="AJO31" s="62"/>
      <c r="AJP31" s="62"/>
      <c r="AJQ31" s="62"/>
      <c r="AJR31" s="62"/>
      <c r="AJS31" s="62"/>
      <c r="AJT31" s="62"/>
      <c r="AJU31" s="62"/>
      <c r="AJV31" s="62"/>
      <c r="AJW31" s="62"/>
      <c r="AJX31" s="62"/>
      <c r="AJY31" s="62"/>
      <c r="AJZ31" s="62"/>
      <c r="AKA31" s="62"/>
      <c r="AKB31" s="62"/>
      <c r="AKC31" s="62"/>
      <c r="AKD31" s="62"/>
      <c r="AKE31" s="62"/>
      <c r="AKF31" s="62"/>
      <c r="AKG31" s="62"/>
      <c r="AKH31" s="62"/>
      <c r="AKI31" s="62"/>
      <c r="AKJ31" s="62"/>
      <c r="AKK31" s="62"/>
      <c r="AKL31" s="62"/>
      <c r="AKM31" s="62"/>
      <c r="AKN31" s="62"/>
      <c r="AKO31" s="62"/>
      <c r="AKP31" s="62"/>
      <c r="AKQ31" s="62"/>
      <c r="AKR31" s="62"/>
      <c r="AKS31" s="62"/>
      <c r="AKT31" s="62"/>
      <c r="AKU31" s="62"/>
      <c r="AKV31" s="62"/>
      <c r="AKW31" s="62"/>
      <c r="AKX31" s="62"/>
      <c r="AKY31" s="62"/>
      <c r="AKZ31" s="62"/>
      <c r="ALA31" s="62"/>
      <c r="ALB31" s="62"/>
      <c r="ALC31" s="62"/>
      <c r="ALD31" s="62"/>
      <c r="ALE31" s="62"/>
      <c r="ALF31" s="62"/>
      <c r="ALG31" s="62"/>
      <c r="ALH31" s="62"/>
      <c r="ALI31" s="62"/>
      <c r="ALJ31" s="62"/>
      <c r="ALK31" s="62"/>
      <c r="ALL31" s="62"/>
      <c r="ALM31" s="62"/>
      <c r="ALN31" s="62"/>
      <c r="ALO31" s="62"/>
      <c r="ALP31" s="62"/>
      <c r="ALQ31" s="62"/>
      <c r="ALR31" s="62"/>
      <c r="ALS31" s="62"/>
      <c r="ALT31" s="62"/>
      <c r="ALU31" s="62"/>
      <c r="ALV31" s="62"/>
      <c r="ALW31" s="62"/>
      <c r="ALX31" s="62"/>
      <c r="ALY31" s="62"/>
      <c r="ALZ31" s="62"/>
      <c r="AMA31" s="62"/>
      <c r="AMB31" s="62"/>
      <c r="AMC31" s="62"/>
      <c r="AMD31" s="62"/>
      <c r="AME31" s="62"/>
      <c r="AMF31" s="62"/>
      <c r="AMG31" s="62"/>
      <c r="AMH31" s="62"/>
      <c r="AMI31" s="62"/>
      <c r="AMJ31" s="62"/>
      <c r="AMK31" s="62"/>
      <c r="AML31" s="62"/>
      <c r="AMM31" s="62"/>
      <c r="AMN31" s="62"/>
      <c r="AMO31" s="62"/>
      <c r="AMP31" s="62"/>
      <c r="AMQ31" s="62"/>
      <c r="AMR31" s="62"/>
      <c r="AMS31" s="62"/>
      <c r="AMT31" s="62"/>
      <c r="AMU31" s="62"/>
      <c r="AMV31" s="62"/>
      <c r="AMW31" s="62"/>
      <c r="AMX31" s="62"/>
      <c r="AMY31" s="62"/>
      <c r="AMZ31" s="62"/>
      <c r="ANA31" s="62"/>
      <c r="ANB31" s="62"/>
      <c r="ANC31" s="62"/>
      <c r="AND31" s="62"/>
      <c r="ANE31" s="62"/>
      <c r="ANF31" s="62"/>
      <c r="ANG31" s="62"/>
      <c r="ANH31" s="62"/>
      <c r="ANI31" s="62"/>
      <c r="ANJ31" s="62"/>
      <c r="ANK31" s="62"/>
      <c r="ANL31" s="62"/>
      <c r="ANM31" s="62"/>
      <c r="ANN31" s="62"/>
      <c r="ANO31" s="62"/>
      <c r="ANP31" s="62"/>
      <c r="ANQ31" s="62"/>
      <c r="ANR31" s="62"/>
      <c r="ANS31" s="62"/>
      <c r="ANT31" s="62"/>
      <c r="ANU31" s="62"/>
      <c r="ANV31" s="62"/>
      <c r="ANW31" s="62"/>
      <c r="ANX31" s="62"/>
      <c r="ANY31" s="62"/>
      <c r="ANZ31" s="62"/>
      <c r="AOA31" s="62"/>
      <c r="AOB31" s="62"/>
      <c r="AOC31" s="62"/>
      <c r="AOD31" s="62"/>
      <c r="AOE31" s="62"/>
      <c r="AOF31" s="62"/>
      <c r="AOG31" s="62"/>
      <c r="AOH31" s="62"/>
      <c r="AOI31" s="62"/>
      <c r="AOJ31" s="62"/>
      <c r="AOK31" s="62"/>
      <c r="AOL31" s="62"/>
      <c r="AOM31" s="62"/>
      <c r="AON31" s="62"/>
      <c r="AOO31" s="62"/>
      <c r="AOP31" s="62"/>
      <c r="AOQ31" s="62"/>
      <c r="AOR31" s="62"/>
      <c r="AOS31" s="62"/>
      <c r="AOT31" s="62"/>
      <c r="AOU31" s="62"/>
      <c r="AOV31" s="62"/>
      <c r="AOW31" s="62"/>
      <c r="AOX31" s="62"/>
      <c r="AOY31" s="62"/>
      <c r="AOZ31" s="62"/>
      <c r="APA31" s="62"/>
      <c r="APB31" s="62"/>
      <c r="APC31" s="62"/>
      <c r="APD31" s="62"/>
      <c r="APE31" s="62"/>
      <c r="APF31" s="62"/>
      <c r="APG31" s="62"/>
      <c r="APH31" s="62"/>
      <c r="API31" s="62"/>
      <c r="APJ31" s="62"/>
      <c r="APK31" s="62"/>
      <c r="APL31" s="62"/>
      <c r="APM31" s="62"/>
      <c r="APN31" s="62"/>
      <c r="APO31" s="62"/>
      <c r="APP31" s="62"/>
      <c r="APQ31" s="62"/>
      <c r="APR31" s="62"/>
      <c r="APS31" s="62"/>
      <c r="APT31" s="62"/>
      <c r="APU31" s="62"/>
      <c r="APV31" s="62"/>
      <c r="APW31" s="62"/>
      <c r="APX31" s="62"/>
      <c r="APY31" s="62"/>
      <c r="APZ31" s="62"/>
      <c r="AQA31" s="62"/>
      <c r="AQB31" s="62"/>
      <c r="AQC31" s="62"/>
      <c r="AQD31" s="62"/>
      <c r="AQE31" s="62"/>
      <c r="AQF31" s="62"/>
      <c r="AQG31" s="62"/>
      <c r="AQH31" s="62"/>
      <c r="AQI31" s="62"/>
      <c r="AQJ31" s="62"/>
      <c r="AQK31" s="62"/>
      <c r="AQL31" s="62"/>
      <c r="AQM31" s="62"/>
      <c r="AQN31" s="62"/>
      <c r="AQO31" s="62"/>
      <c r="AQP31" s="62"/>
      <c r="AQQ31" s="62"/>
      <c r="AQR31" s="62"/>
      <c r="AQS31" s="62"/>
      <c r="AQT31" s="62"/>
      <c r="AQU31" s="62"/>
      <c r="AQV31" s="62"/>
      <c r="AQW31" s="62"/>
      <c r="AQX31" s="62"/>
      <c r="AQY31" s="62"/>
      <c r="AQZ31" s="62"/>
      <c r="ARA31" s="62"/>
      <c r="ARB31" s="62"/>
      <c r="ARC31" s="62"/>
      <c r="ARD31" s="62"/>
      <c r="ARE31" s="62"/>
      <c r="ARF31" s="62"/>
      <c r="ARG31" s="62"/>
      <c r="ARH31" s="62"/>
      <c r="ARI31" s="62"/>
      <c r="ARJ31" s="62"/>
      <c r="ARK31" s="62"/>
      <c r="ARL31" s="62"/>
      <c r="ARM31" s="62"/>
      <c r="ARN31" s="62"/>
      <c r="ARO31" s="62"/>
      <c r="ARP31" s="62"/>
      <c r="ARQ31" s="62"/>
      <c r="ARR31" s="62"/>
      <c r="ARS31" s="62"/>
      <c r="ART31" s="62"/>
      <c r="ARU31" s="62"/>
      <c r="ARV31" s="62"/>
      <c r="ARW31" s="62"/>
      <c r="ARX31" s="62"/>
      <c r="ARY31" s="62"/>
      <c r="ARZ31" s="62"/>
      <c r="ASA31" s="62"/>
      <c r="ASB31" s="62"/>
      <c r="ASC31" s="62"/>
      <c r="ASD31" s="62"/>
      <c r="ASE31" s="62"/>
      <c r="ASF31" s="62"/>
      <c r="ASG31" s="62"/>
      <c r="ASH31" s="62"/>
      <c r="ASI31" s="62"/>
      <c r="ASJ31" s="62"/>
      <c r="ASK31" s="62"/>
      <c r="ASL31" s="62"/>
      <c r="ASM31" s="62"/>
      <c r="ASN31" s="62"/>
      <c r="ASO31" s="62"/>
      <c r="ASP31" s="62"/>
      <c r="ASQ31" s="62"/>
      <c r="ASR31" s="62"/>
      <c r="ASS31" s="62"/>
      <c r="AST31" s="62"/>
      <c r="ASU31" s="62"/>
      <c r="ASV31" s="62"/>
      <c r="ASW31" s="62"/>
      <c r="ASX31" s="62"/>
      <c r="ASY31" s="62"/>
      <c r="ASZ31" s="62"/>
      <c r="ATA31" s="62"/>
      <c r="ATB31" s="62"/>
      <c r="ATC31" s="62"/>
      <c r="ATD31" s="62"/>
      <c r="ATE31" s="62"/>
      <c r="ATF31" s="62"/>
      <c r="ATG31" s="62"/>
      <c r="ATH31" s="62"/>
      <c r="ATI31" s="62"/>
      <c r="ATJ31" s="62"/>
      <c r="ATK31" s="62"/>
      <c r="ATL31" s="62"/>
      <c r="ATM31" s="62"/>
      <c r="ATN31" s="62"/>
      <c r="ATO31" s="62"/>
      <c r="ATP31" s="62"/>
      <c r="ATQ31" s="62"/>
      <c r="ATR31" s="62"/>
      <c r="ATS31" s="62"/>
      <c r="ATT31" s="62"/>
      <c r="ATU31" s="62"/>
      <c r="ATV31" s="62"/>
      <c r="ATW31" s="62"/>
      <c r="ATX31" s="62"/>
      <c r="ATY31" s="62"/>
      <c r="ATZ31" s="62"/>
      <c r="AUA31" s="62"/>
      <c r="AUB31" s="62"/>
      <c r="AUC31" s="62"/>
      <c r="AUD31" s="62"/>
      <c r="AUE31" s="62"/>
      <c r="AUF31" s="62"/>
      <c r="AUG31" s="62"/>
      <c r="AUH31" s="62"/>
      <c r="AUI31" s="62"/>
      <c r="AUJ31" s="62"/>
      <c r="AUK31" s="62"/>
      <c r="AUL31" s="62"/>
      <c r="AUM31" s="62"/>
      <c r="AUN31" s="62"/>
      <c r="AUO31" s="62"/>
      <c r="AUP31" s="62"/>
      <c r="AUQ31" s="62"/>
      <c r="AUR31" s="62"/>
      <c r="AUS31" s="62"/>
      <c r="AUT31" s="62"/>
      <c r="AUU31" s="62"/>
      <c r="AUV31" s="62"/>
      <c r="AUW31" s="62"/>
      <c r="AUX31" s="62"/>
      <c r="AUY31" s="62"/>
      <c r="AUZ31" s="62"/>
      <c r="AVA31" s="62"/>
      <c r="AVB31" s="62"/>
      <c r="AVC31" s="62"/>
      <c r="AVD31" s="62"/>
      <c r="AVE31" s="62"/>
      <c r="AVF31" s="62"/>
      <c r="AVG31" s="62"/>
      <c r="AVH31" s="62"/>
      <c r="AVI31" s="62"/>
      <c r="AVJ31" s="62"/>
      <c r="AVK31" s="62"/>
      <c r="AVL31" s="62"/>
      <c r="AVM31" s="62"/>
      <c r="AVN31" s="62"/>
      <c r="AVO31" s="62"/>
      <c r="AVP31" s="62"/>
      <c r="AVQ31" s="62"/>
      <c r="AVR31" s="62"/>
      <c r="AVS31" s="62"/>
      <c r="AVT31" s="62"/>
      <c r="AVU31" s="62"/>
      <c r="AVV31" s="62"/>
      <c r="AVW31" s="62"/>
      <c r="AVX31" s="62"/>
      <c r="AVY31" s="62"/>
      <c r="AVZ31" s="62"/>
      <c r="AWA31" s="62"/>
      <c r="AWB31" s="62"/>
      <c r="AWC31" s="62"/>
      <c r="AWD31" s="62"/>
      <c r="AWE31" s="62"/>
      <c r="AWF31" s="62"/>
      <c r="AWG31" s="62"/>
      <c r="AWH31" s="62"/>
      <c r="AWI31" s="62"/>
      <c r="AWJ31" s="62"/>
      <c r="AWK31" s="62"/>
      <c r="AWL31" s="62"/>
      <c r="AWM31" s="62"/>
      <c r="AWN31" s="62"/>
      <c r="AWO31" s="62"/>
      <c r="AWP31" s="62"/>
      <c r="AWQ31" s="62"/>
      <c r="AWR31" s="62"/>
      <c r="AWS31" s="62"/>
      <c r="AWT31" s="62"/>
      <c r="AWU31" s="62"/>
      <c r="AWV31" s="62"/>
      <c r="AWW31" s="62"/>
      <c r="AWX31" s="62"/>
      <c r="AWY31" s="62"/>
      <c r="AWZ31" s="62"/>
      <c r="AXA31" s="62"/>
      <c r="AXB31" s="62"/>
      <c r="AXC31" s="62"/>
      <c r="AXD31" s="62"/>
      <c r="AXE31" s="62"/>
      <c r="AXF31" s="62"/>
      <c r="AXG31" s="62"/>
      <c r="AXH31" s="62"/>
      <c r="AXI31" s="62"/>
      <c r="AXJ31" s="62"/>
      <c r="AXK31" s="62"/>
      <c r="AXL31" s="62"/>
      <c r="AXM31" s="62"/>
      <c r="AXN31" s="62"/>
      <c r="AXO31" s="62"/>
      <c r="AXP31" s="62"/>
      <c r="AXQ31" s="62"/>
      <c r="AXR31" s="62"/>
      <c r="AXS31" s="62"/>
      <c r="AXT31" s="62"/>
      <c r="AXU31" s="62"/>
      <c r="AXV31" s="62"/>
      <c r="AXW31" s="62"/>
      <c r="AXX31" s="62"/>
      <c r="AXY31" s="62"/>
      <c r="AXZ31" s="62"/>
      <c r="AYA31" s="62"/>
      <c r="AYB31" s="62"/>
      <c r="AYC31" s="62"/>
      <c r="AYD31" s="62"/>
      <c r="AYE31" s="62"/>
      <c r="AYF31" s="62"/>
      <c r="AYG31" s="62"/>
      <c r="AYH31" s="62"/>
      <c r="AYI31" s="62"/>
      <c r="AYJ31" s="62"/>
      <c r="AYK31" s="62"/>
      <c r="AYL31" s="62"/>
      <c r="AYM31" s="62"/>
      <c r="AYN31" s="62"/>
      <c r="AYO31" s="62"/>
      <c r="AYP31" s="62"/>
      <c r="AYQ31" s="62"/>
      <c r="AYR31" s="62"/>
      <c r="AYS31" s="62"/>
      <c r="AYT31" s="62"/>
      <c r="AYU31" s="62"/>
      <c r="AYV31" s="62"/>
      <c r="AYW31" s="62"/>
      <c r="AYX31" s="62"/>
      <c r="AYY31" s="62"/>
      <c r="AYZ31" s="62"/>
      <c r="AZA31" s="62"/>
      <c r="AZB31" s="62"/>
      <c r="AZC31" s="62"/>
      <c r="AZD31" s="62"/>
      <c r="AZE31" s="62"/>
      <c r="AZF31" s="62"/>
      <c r="AZG31" s="62"/>
      <c r="AZH31" s="62"/>
      <c r="AZI31" s="62"/>
      <c r="AZJ31" s="62"/>
      <c r="AZK31" s="62"/>
      <c r="AZL31" s="62"/>
      <c r="AZM31" s="62"/>
      <c r="AZN31" s="62"/>
      <c r="AZO31" s="62"/>
      <c r="AZP31" s="62"/>
      <c r="AZQ31" s="62"/>
      <c r="AZR31" s="62"/>
      <c r="AZS31" s="62"/>
      <c r="AZT31" s="62"/>
      <c r="AZU31" s="62"/>
      <c r="AZV31" s="62"/>
      <c r="AZW31" s="62"/>
      <c r="AZX31" s="62"/>
      <c r="AZY31" s="62"/>
      <c r="AZZ31" s="62"/>
      <c r="BAA31" s="62"/>
      <c r="BAB31" s="62"/>
      <c r="BAC31" s="62"/>
      <c r="BAD31" s="62"/>
      <c r="BAE31" s="62"/>
      <c r="BAF31" s="62"/>
      <c r="BAG31" s="62"/>
      <c r="BAH31" s="62"/>
      <c r="BAI31" s="62"/>
      <c r="BAJ31" s="62"/>
      <c r="BAK31" s="62"/>
      <c r="BAL31" s="62"/>
      <c r="BAM31" s="62"/>
      <c r="BAN31" s="62"/>
      <c r="BAO31" s="62"/>
      <c r="BAP31" s="62"/>
      <c r="BAQ31" s="62"/>
      <c r="BAR31" s="62"/>
      <c r="BAS31" s="62"/>
      <c r="BAT31" s="62"/>
      <c r="BAU31" s="62"/>
      <c r="BAV31" s="62"/>
      <c r="BAW31" s="62"/>
      <c r="BAX31" s="62"/>
      <c r="BAY31" s="62"/>
      <c r="BAZ31" s="62"/>
      <c r="BBA31" s="62"/>
      <c r="BBB31" s="62"/>
      <c r="BBC31" s="62"/>
      <c r="BBD31" s="62"/>
      <c r="BBE31" s="62"/>
      <c r="BBF31" s="62"/>
      <c r="BBG31" s="62"/>
      <c r="BBH31" s="62"/>
      <c r="BBI31" s="62"/>
      <c r="BBJ31" s="62"/>
      <c r="BBK31" s="62"/>
      <c r="BBL31" s="62"/>
      <c r="BBM31" s="62"/>
      <c r="BBN31" s="62"/>
      <c r="BBO31" s="62"/>
      <c r="BBP31" s="62"/>
      <c r="BBQ31" s="62"/>
      <c r="BBR31" s="62"/>
      <c r="BBS31" s="62"/>
      <c r="BBT31" s="62"/>
      <c r="BBU31" s="62"/>
      <c r="BBV31" s="62"/>
      <c r="BBW31" s="62"/>
      <c r="BBX31" s="62"/>
      <c r="BBY31" s="62"/>
      <c r="BBZ31" s="62"/>
      <c r="BCA31" s="62"/>
      <c r="BCB31" s="62"/>
      <c r="BCC31" s="62"/>
      <c r="BCD31" s="62"/>
      <c r="BCE31" s="62"/>
      <c r="BCF31" s="62"/>
      <c r="BCG31" s="62"/>
      <c r="BCH31" s="62"/>
      <c r="BCI31" s="62"/>
      <c r="BCJ31" s="62"/>
    </row>
    <row r="32" spans="1:1440" s="62" customFormat="1">
      <c r="A32" s="97" t="s">
        <v>168</v>
      </c>
      <c r="B32" s="98" t="s">
        <v>179</v>
      </c>
      <c r="C32" s="173">
        <v>44601.927083333336</v>
      </c>
      <c r="D32" s="172">
        <v>44601.927083333336</v>
      </c>
      <c r="E32" s="101" t="s">
        <v>207</v>
      </c>
      <c r="F32" s="106"/>
      <c r="G32" s="99" t="s">
        <v>197</v>
      </c>
      <c r="H32" s="97" t="s">
        <v>66</v>
      </c>
      <c r="I32" s="160">
        <v>34</v>
      </c>
      <c r="J32" s="160">
        <v>35</v>
      </c>
      <c r="K32" s="167">
        <v>0.5</v>
      </c>
      <c r="L32" s="169">
        <v>3.6</v>
      </c>
      <c r="M32" s="170" t="s">
        <v>211</v>
      </c>
      <c r="N32" s="101" t="s">
        <v>208</v>
      </c>
      <c r="O32" s="171" t="s">
        <v>44</v>
      </c>
      <c r="P32" s="94"/>
    </row>
    <row r="33" spans="1:16" s="95" customFormat="1">
      <c r="A33" s="97" t="s">
        <v>169</v>
      </c>
      <c r="B33" s="98" t="s">
        <v>175</v>
      </c>
      <c r="C33" s="173">
        <v>44601.977083333331</v>
      </c>
      <c r="D33" s="172">
        <v>44601.977083333331</v>
      </c>
      <c r="E33" s="101" t="s">
        <v>207</v>
      </c>
      <c r="F33" s="106"/>
      <c r="G33" s="99" t="s">
        <v>197</v>
      </c>
      <c r="H33" s="97" t="s">
        <v>66</v>
      </c>
      <c r="I33" s="160">
        <v>31</v>
      </c>
      <c r="J33" s="160">
        <v>35</v>
      </c>
      <c r="K33" s="167">
        <v>0</v>
      </c>
      <c r="L33" s="169">
        <v>3.8</v>
      </c>
      <c r="M33" s="170" t="s">
        <v>211</v>
      </c>
      <c r="N33" s="101" t="s">
        <v>208</v>
      </c>
      <c r="O33" s="171" t="s">
        <v>44</v>
      </c>
      <c r="P33" s="62"/>
    </row>
    <row r="34" spans="1:16">
      <c r="A34" s="97" t="s">
        <v>167</v>
      </c>
      <c r="B34" s="97" t="s">
        <v>180</v>
      </c>
      <c r="C34" s="173">
        <v>44602.012499999997</v>
      </c>
      <c r="D34" s="172">
        <v>44602.012499999997</v>
      </c>
      <c r="E34" s="101" t="s">
        <v>207</v>
      </c>
      <c r="F34" s="106"/>
      <c r="G34" s="99" t="s">
        <v>197</v>
      </c>
      <c r="H34" s="97" t="s">
        <v>66</v>
      </c>
      <c r="I34" s="160" t="s">
        <v>193</v>
      </c>
      <c r="J34" s="161">
        <v>37</v>
      </c>
      <c r="K34" s="168">
        <v>0.8</v>
      </c>
      <c r="L34" s="169">
        <v>1.9</v>
      </c>
      <c r="M34" s="170" t="s">
        <v>211</v>
      </c>
      <c r="N34" s="101" t="s">
        <v>212</v>
      </c>
      <c r="O34" s="171" t="s">
        <v>44</v>
      </c>
    </row>
    <row r="35" spans="1:16">
      <c r="A35" s="92" t="s">
        <v>163</v>
      </c>
      <c r="B35" s="82"/>
      <c r="C35" s="82"/>
      <c r="D35" s="82"/>
      <c r="E35" s="82"/>
      <c r="F35" s="109"/>
      <c r="G35" s="82"/>
      <c r="H35" s="82"/>
      <c r="I35" s="82"/>
      <c r="J35" s="82"/>
      <c r="K35" s="82"/>
      <c r="L35" s="82"/>
      <c r="M35" s="57"/>
      <c r="N35" s="57"/>
      <c r="O35" s="57"/>
    </row>
    <row r="36" spans="1:16">
      <c r="A36" s="93" t="s">
        <v>182</v>
      </c>
    </row>
    <row r="37" spans="1:16">
      <c r="A37" s="93" t="s">
        <v>181</v>
      </c>
    </row>
    <row r="38" spans="1:16">
      <c r="A38" s="62" t="s">
        <v>192</v>
      </c>
    </row>
    <row r="39" spans="1:16">
      <c r="A39" s="84" t="s">
        <v>195</v>
      </c>
    </row>
    <row r="40" spans="1:16">
      <c r="A40" s="84"/>
    </row>
    <row r="44" spans="1:16">
      <c r="D44" s="162"/>
    </row>
    <row r="45" spans="1:16">
      <c r="D45" s="162"/>
    </row>
    <row r="46" spans="1:16">
      <c r="D46" s="162"/>
    </row>
    <row r="47" spans="1:16">
      <c r="D47" s="162"/>
    </row>
    <row r="48" spans="1:16">
      <c r="D48" s="162"/>
    </row>
    <row r="49" spans="4:4">
      <c r="D49" s="162"/>
    </row>
    <row r="50" spans="4:4">
      <c r="D50" s="162"/>
    </row>
    <row r="51" spans="4:4">
      <c r="D51" s="162"/>
    </row>
  </sheetData>
  <mergeCells count="20">
    <mergeCell ref="A16:I16"/>
    <mergeCell ref="B25:B26"/>
    <mergeCell ref="A19:I21"/>
    <mergeCell ref="A23:I23"/>
    <mergeCell ref="A13:I14"/>
    <mergeCell ref="A15:O15"/>
    <mergeCell ref="O25:O26"/>
    <mergeCell ref="A25:A26"/>
    <mergeCell ref="C25:C26"/>
    <mergeCell ref="D25:D26"/>
    <mergeCell ref="F25:F26"/>
    <mergeCell ref="E25:E26"/>
    <mergeCell ref="N25:N26"/>
    <mergeCell ref="G25:G26"/>
    <mergeCell ref="H25:H26"/>
    <mergeCell ref="M25:M26"/>
    <mergeCell ref="I25:I26"/>
    <mergeCell ref="J25:J26"/>
    <mergeCell ref="K25:K26"/>
    <mergeCell ref="L25:L26"/>
  </mergeCells>
  <phoneticPr fontId="63" type="noConversion"/>
  <hyperlinks>
    <hyperlink ref="A1" location="Menu!A1" display="Menu" xr:uid="{00000000-0004-0000-0700-000000000000}"/>
    <hyperlink ref="A2" location="'Sitemap #3 Noise'!F1" display="Locations of Noise Monitoring Stations" xr:uid="{00000000-0004-0000-0700-000001000000}"/>
  </hyperlinks>
  <pageMargins left="0.7" right="0.7" top="0.75" bottom="0.75" header="0.3" footer="0.3"/>
  <pageSetup paperSize="9" scale="53" orientation="landscape" horizontalDpi="300" verticalDpi="300"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E8E848"/>
  </sheetPr>
  <dimension ref="A1:D9"/>
  <sheetViews>
    <sheetView workbookViewId="0">
      <pane ySplit="8" topLeftCell="A9" activePane="bottomLeft" state="frozen"/>
      <selection pane="bottomLeft" sqref="A1:C1"/>
    </sheetView>
  </sheetViews>
  <sheetFormatPr defaultColWidth="9.1796875" defaultRowHeight="12.5"/>
  <cols>
    <col min="1" max="16384" width="9.1796875" style="14"/>
  </cols>
  <sheetData>
    <row r="1" spans="1:4">
      <c r="A1" s="188" t="s">
        <v>15</v>
      </c>
      <c r="B1" s="188"/>
      <c r="C1" s="188"/>
    </row>
    <row r="2" spans="1:4">
      <c r="A2" s="205" t="s">
        <v>40</v>
      </c>
      <c r="B2" s="205"/>
      <c r="C2" s="205"/>
      <c r="D2" s="205"/>
    </row>
    <row r="3" spans="1:4">
      <c r="A3" s="205" t="s">
        <v>41</v>
      </c>
      <c r="B3" s="205"/>
      <c r="C3" s="205"/>
      <c r="D3" s="205"/>
    </row>
    <row r="6" spans="1:4">
      <c r="B6" s="15"/>
    </row>
    <row r="7" spans="1:4" ht="13">
      <c r="A7" s="7"/>
      <c r="B7" s="8"/>
    </row>
    <row r="8" spans="1:4" ht="13">
      <c r="A8" s="7"/>
      <c r="B8" s="10"/>
    </row>
    <row r="9" spans="1:4" ht="15.5">
      <c r="A9" s="49" t="s">
        <v>23</v>
      </c>
    </row>
  </sheetData>
  <mergeCells count="3">
    <mergeCell ref="A1:C1"/>
    <mergeCell ref="A2:D2"/>
    <mergeCell ref="A3:D3"/>
  </mergeCells>
  <hyperlinks>
    <hyperlink ref="A1" location="Menu!A1" display="Menu" xr:uid="{00000000-0004-0000-0800-000000000000}"/>
    <hyperlink ref="A2" location="'Blasting (Overpressure)'!A1" display="Blast Monitoring Data (Overpressure)" xr:uid="{00000000-0004-0000-0800-000001000000}"/>
    <hyperlink ref="A3" location="'Blasting (Vibration)'!A1" display="Blast Monitoring Data" xr:uid="{00000000-0004-0000-0800-000002000000}"/>
    <hyperlink ref="A2:D2" location="'Blasting (Overpressure)'!F1" display="Blast Monitoring Data (Overpressure)" xr:uid="{00000000-0004-0000-0800-000003000000}"/>
    <hyperlink ref="A3:D3" location="'Blasting (Vibration)'!F1" display="Blast Monitoring Data (Vibration)" xr:uid="{00000000-0004-0000-0800-000004000000}"/>
  </hyperlinks>
  <pageMargins left="0.7" right="0.7" top="0.75" bottom="0.75" header="0.3" footer="0.3"/>
  <pageSetup paperSize="9" scale="80" orientation="portrait" horizontalDpi="300" verticalDpi="300" r:id="rId1"/>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Menu</vt:lpstr>
      <vt:lpstr>Abbreviations</vt:lpstr>
      <vt:lpstr>Sitemap #1 Air</vt:lpstr>
      <vt:lpstr>Air Monitoring PM10</vt:lpstr>
      <vt:lpstr>Sitemap #2 Water</vt:lpstr>
      <vt:lpstr>Water Discharge</vt:lpstr>
      <vt:lpstr>Sitemap #3 Noise</vt:lpstr>
      <vt:lpstr>Noise</vt:lpstr>
      <vt:lpstr>Sitemap #4 Blast</vt:lpstr>
      <vt:lpstr>Blasting (Overpressure)</vt:lpstr>
      <vt:lpstr>Blasting (Vibration)</vt:lpstr>
      <vt:lpstr>Correction Log</vt:lpstr>
      <vt:lpstr>'Air Monitoring PM10'!Print_Area</vt:lpstr>
      <vt:lpstr>'Blasting (Overpressure)'!Print_Area</vt:lpstr>
      <vt:lpstr>'Correction Log'!Print_Area</vt:lpstr>
      <vt:lpstr>Menu!Print_Area</vt:lpstr>
      <vt:lpstr>'Water Discharge'!Print_Area</vt:lpstr>
    </vt:vector>
  </TitlesOfParts>
  <Company>Mt Arthur Coal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truoph</dc:creator>
  <cp:lastModifiedBy>Esposito, Monica</cp:lastModifiedBy>
  <cp:lastPrinted>2018-07-16T05:15:38Z</cp:lastPrinted>
  <dcterms:created xsi:type="dcterms:W3CDTF">2012-05-09T01:01:53Z</dcterms:created>
  <dcterms:modified xsi:type="dcterms:W3CDTF">2022-03-25T04:11:17Z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9c27f372-1a7c-45c7-aab4-826fd2c3ac16</vt:lpwstr>
  </property>
  <property fmtid="{D5CDD505-2E9C-101B-9397-08002B2CF9AE}" pid="3" name="BHPClassification">
    <vt:lpwstr>U</vt:lpwstr>
  </property>
</Properties>
</file>